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_rels/sheet7.xml.rels" ContentType="application/vnd.openxmlformats-package.relationships+xml"/>
  <Override PartName="/xl/worksheets/_rels/sheet3.xml.rels" ContentType="application/vnd.openxmlformats-package.relationship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comments3.xml" ContentType="application/vnd.openxmlformats-officedocument.spreadsheetml.comments+xml"/>
  <Override PartName="/xl/_rels/workbook.xml.rels" ContentType="application/vnd.openxmlformats-package.relationships+xml"/>
  <Override PartName="/xl/sharedStrings.xml" ContentType="application/vnd.openxmlformats-officedocument.spreadsheetml.sharedStrings+xml"/>
  <Override PartName="/xl/drawings/vmlDrawing1.vml" ContentType="application/vnd.openxmlformats-officedocument.vmlDrawing"/>
  <Override PartName="/xl/drawings/vmlDrawing2.vml" ContentType="application/vnd.openxmlformats-officedocument.vmlDrawing"/>
  <Override PartName="/xl/comments7.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true"/>
  <workbookProtection/>
  <bookViews>
    <workbookView showHorizontalScroll="true" showVerticalScroll="true" showSheetTabs="true" xWindow="0" yWindow="0" windowWidth="16384" windowHeight="8192" tabRatio="500" firstSheet="0" activeTab="0"/>
  </bookViews>
  <sheets>
    <sheet name="Grunddaten" sheetId="1" state="visible" r:id="rId2"/>
    <sheet name="Gebäudeeinheiten&amp;Mieter" sheetId="2" state="visible" r:id="rId3"/>
    <sheet name="PVAnlage" sheetId="3" state="hidden" r:id="rId4"/>
    <sheet name="Zähler Elektro" sheetId="4" state="visible" r:id="rId5"/>
    <sheet name="Zähler Wärme Wasser" sheetId="5" state="visible" r:id="rId6"/>
    <sheet name="Tarife" sheetId="6" state="visible" r:id="rId7"/>
    <sheet name="Nebenkosten" sheetId="7" state="hidden" r:id="rId8"/>
    <sheet name="Ladestationen" sheetId="8" state="visible" r:id="rId9"/>
  </sheets>
  <calcPr iterateCount="100" refMode="A1" iterate="false" iterateDelta="0.0001"/>
  <extLst>
    <ext xmlns:loext="http://schemas.libreoffice.org/" uri="{7626C862-2A13-11E5-B345-FEFF819CDC9F}">
      <loext:extCalcPr stringRefSyntax="ExcelA1"/>
    </ext>
  </extLst>
</workbook>
</file>

<file path=xl/comments3.xml><?xml version="1.0" encoding="utf-8"?>
<comments xmlns="http://schemas.openxmlformats.org/spreadsheetml/2006/main" xmlns:xdr="http://schemas.openxmlformats.org/drawingml/2006/spreadsheetDrawing">
  <authors>
    <author>GA</author>
  </authors>
  <commentList>
    <comment ref="E9" authorId="0">
      <text>
        <r>
          <rPr>
            <sz val="10"/>
            <rFont val="Verdana"/>
            <family val="0"/>
            <charset val="1"/>
          </rPr>
          <t xml:space="preserve">Sandra Stettler:
</t>
        </r>
        <r>
          <rPr>
            <sz val="9"/>
            <color rgb="FF000000"/>
            <rFont val="Verdana"/>
            <family val="2"/>
            <charset val="1"/>
          </rPr>
          <t xml:space="preserve">0°=Süd, 90°=West, -90°=Ost, 180°=Nord</t>
        </r>
      </text>
    </comment>
    <comment ref="F9" authorId="0">
      <text>
        <r>
          <rPr>
            <sz val="10"/>
            <rFont val="Verdana"/>
            <family val="0"/>
            <charset val="1"/>
          </rPr>
          <t xml:space="preserve">Sandra Stettler:
</t>
        </r>
        <r>
          <rPr>
            <sz val="9"/>
            <color rgb="FF000000"/>
            <rFont val="Verdana"/>
            <family val="2"/>
            <charset val="1"/>
          </rPr>
          <t xml:space="preserve">0°=flach, 90°=vertikal</t>
        </r>
      </text>
    </comment>
  </commentList>
</comments>
</file>

<file path=xl/comments7.xml><?xml version="1.0" encoding="utf-8"?>
<comments xmlns="http://schemas.openxmlformats.org/spreadsheetml/2006/main" xmlns:xdr="http://schemas.openxmlformats.org/drawingml/2006/spreadsheetDrawing">
  <authors>
    <author>GA</author>
  </authors>
  <commentList>
    <comment ref="A3" authorId="0">
      <text>
        <r>
          <rPr>
            <sz val="10"/>
            <rFont val="Verdana"/>
            <family val="0"/>
            <charset val="1"/>
          </rPr>
          <t xml:space="preserve">Sandra Stettler:
</t>
        </r>
        <r>
          <rPr>
            <sz val="9"/>
            <color rgb="FF000000"/>
            <rFont val="Verdana"/>
            <family val="2"/>
            <charset val="1"/>
          </rPr>
          <t xml:space="preserve">Diese Position kommt nur in die Nebenkosten, wenn keine individuelle Messung gemacht wird.
Heizkosten
Zulässige Heizkosten:
• Kosten für Brennstoff (Öl, Gas oder andere Energie)
• Strom für Pumpen und Brenner (pauschale Berechnung ist zulässig)
• Periodischer Brennerservice, Tankrevision, Kaminfeger
• Abfall- und Schlackenbeseitigung, Bedienung der Heizanlage, Ablesung
von Wärmezählern
• Verwaltungsaufwand für Beheizung, Versicherung für Heizungsanlage
• Nur bei Fernwärme: Anschaffungskosten und Amortisation der Anlage
durch das Fernwärmewerk (Contracting)
Unzulässige Heizkosten:
• Reparaturen, Ersatzanschaffungen, Amortisation der Heizungsanlage
(Ausnahme: Contracting siehe oben)
• Kosten für Mieterwechsel
Warmwasser
Zulässige Warmwasserkosten
• Energiekosten für Aufwärmung des Warmwassers
• Entkalkung von Boiler und Leitungen
• periodischer Boilerservice alle 3 bis 5 Jahre
Wichtig
Gilt für Heiz- und Warmwasserkosten: Sind die Heizkosten und die Kosten
für das Warmwasser nicht ausdrücklich im Mietvertrag erwähnt, sind diese
Kosten im Nettomietzins inbegriffen. Die Verteilung der Kosten nach Fläche
oder Kubikmeter ist weit verbreitet. Der Mieter hat kein generelles Recht
auf individuelle Zähler. Periodische, d.h. alle paar Jahre anfallende Kosten
(Boilerservice), sind jedes Jahr anteilsmässig in Rechnung zu stellen.</t>
        </r>
      </text>
    </comment>
    <comment ref="A5" authorId="0">
      <text>
        <r>
          <rPr>
            <sz val="10"/>
            <rFont val="Verdana"/>
            <family val="0"/>
            <charset val="1"/>
          </rPr>
          <t xml:space="preserve">Sandra Stettler:
</t>
        </r>
        <r>
          <rPr>
            <sz val="9"/>
            <color rgb="FF000000"/>
            <rFont val="Verdana"/>
            <family val="2"/>
            <charset val="1"/>
          </rPr>
          <t xml:space="preserve">Diese Position kommt nur in die Nebenkosten, wenn keine individuelle Messung gemacht wird.
Heizkosten
Zulässige Heizkosten:
• Kosten für Brennstoff (Öl, Gas oder andere Energie)
• Strom für Pumpen und Brenner (pauschale Berechnung ist zulässig)
• Periodischer Brennerservice, Tankrevision, Kaminfeger
• Abfall- und Schlackenbeseitigung, Bedienung der Heizanlage, Ablesung
von Wärmezählern
• Verwaltungsaufwand für Beheizung, Versicherung für Heizungsanlage
• Nur bei Fernwärme: Anschaffungskosten und Amortisation der Anlage
durch das Fernwärmewerk (Contracting)
Unzulässige Heizkosten:
• Reparaturen, Ersatzanschaffungen, Amortisation der Heizungsanlage
(Ausnahme: Contracting siehe oben)
• Kosten für Mieterwechsel
Warmwasser
Zulässige Warmwasserkosten
• Energiekosten für Aufwärmung des Warmwassers
• Entkalkung von Boiler und Leitungen
• periodischer Boilerservice alle 3 bis 5 Jahre
Wichtig
Gilt für Heiz- und Warmwasserkosten: Sind die Heizkosten und die Kosten
für das Warmwasser nicht ausdrücklich im Mietvertrag erwähnt, sind diese
Kosten im Nettomietzins inbegriffen. Die Verteilung der Kosten nach Fläche
oder Kubikmeter ist weit verbreitet. Der Mieter hat kein generelles Recht
auf individuelle Zähler. Periodische, d.h. alle paar Jahre anfallende Kosten
(Boilerservice), sind jedes Jahr anteilsmässig in Rechnung zu stellen.</t>
        </r>
      </text>
    </comment>
    <comment ref="A7" authorId="0">
      <text>
        <r>
          <rPr>
            <sz val="10"/>
            <rFont val="Verdana"/>
            <family val="0"/>
            <charset val="1"/>
          </rPr>
          <t xml:space="preserve">Sandra Stettler:
</t>
        </r>
        <r>
          <rPr>
            <sz val="9"/>
            <color rgb="FF000000"/>
            <rFont val="Verdana"/>
            <family val="2"/>
            <charset val="1"/>
          </rPr>
          <t xml:space="preserve">Wasser
Zulässige Wasserkosten:
• Kosten für Wasser zum Duschen, Kochen, etc.
• Chemikalien für Wasseraufbereitung und Entkalkung
Unzulässige Wasserkosten:
• Grundgebühren, die unabhängig vom Verbrauch anfallen und an den
Wert der Liegenschaft gekoppelt sind
Besonderes: Die Wassergebühren werden in der Regel von den Gemeindewerken
festgelegt. Die Verteilung nach Fläche oder Kubikmeter ist weit verbreitet.
Mieter haben keinen Anspruch auf individuelle Berechnung.</t>
        </r>
      </text>
    </comment>
    <comment ref="A9" authorId="0">
      <text>
        <r>
          <rPr>
            <sz val="10"/>
            <rFont val="Verdana"/>
            <family val="0"/>
            <charset val="1"/>
          </rPr>
          <t xml:space="preserve">Sandra Stettler:
</t>
        </r>
        <r>
          <rPr>
            <sz val="9"/>
            <color rgb="FF000000"/>
            <rFont val="Verdana"/>
            <family val="2"/>
            <charset val="1"/>
          </rPr>
          <t xml:space="preserve">Abwasser
Zulässige Abwasserkosten:
• Verbrauchsgebühr für Abwasser
Merkblatt für Mieterinnen und Mieter Seite 3 von 1 0
Mieterinnen- und Mieterverband
www.mieterverband.ch
Umstritten:
• Kanalreinigungen, periodische Reinigung der Fallstränge, Grundgebühren
Unzulässige Abwasserkosten:
• Gebühr für Regenwasser (= Meteorabwasser)
• Grundgebühren, die unabhängig vom Verbrauch anfallen und an den
Wert der Liegenschaft gekoppelt sind
Besonderes: Verteilung nach Fläche oder Kubikmeter ist weit verbreitet.
Mieter haben keinen Anspruch auf individuelle Berechnung.</t>
        </r>
      </text>
    </comment>
    <comment ref="A11" authorId="0">
      <text>
        <r>
          <rPr>
            <sz val="10"/>
            <rFont val="Verdana"/>
            <family val="0"/>
            <charset val="1"/>
          </rPr>
          <t xml:space="preserve">Sandra Stettler:
</t>
        </r>
        <r>
          <rPr>
            <sz val="9"/>
            <color rgb="FF000000"/>
            <rFont val="Verdana"/>
            <family val="2"/>
            <charset val="1"/>
          </rPr>
          <t xml:space="preserve">Kehricht
Zulässige Kehrichtkosten:
• Jährliche Gebühr für Kehricht, die der Eigentümer bezahlt. Diese
Grundgebühr ist nicht zu verwechseln mit der Sackgebühr bei Gemeinden
mit gebührenpflichtigen Kehrichtsäcken
• Grünabfuhr (teils umstritten)
Unzulässige Kehrichtkosten:
• Kosten für vom Vermieter organisierte Entsorgungen von Grümpel, etc.
Besonderes: Kostenverteilung pro Wohnung nach örtlicher Gebührenordnung
ist am plausibelsten.</t>
        </r>
      </text>
    </comment>
    <comment ref="A13" authorId="0">
      <text>
        <r>
          <rPr>
            <sz val="10"/>
            <rFont val="Verdana"/>
            <family val="0"/>
            <charset val="1"/>
          </rPr>
          <t xml:space="preserve">Sandra Stettler:
</t>
        </r>
        <r>
          <rPr>
            <sz val="9"/>
            <color rgb="FF000000"/>
            <rFont val="Verdana"/>
            <family val="2"/>
            <charset val="1"/>
          </rPr>
          <t xml:space="preserve">Hauswart
Zulässige Hauswartkosten:
• Bruttolohn (d.h. inklusive Sozialabgaben) des Hauswarts für folgende
Tätigkeiten:
– Reinigungsarbeiten in und ums Haus
– Bedienung der Heizung
– Kleinere Instandhaltungen wie Ersatz von Glühlampen, Ölen von
Schlössern (solange keine Spezialkenntnisse nötig)
• Benzin für Rasenmäher
• Ferienaushilfe
• Lohn bei Krankheitsausfall/Unfall
• Kosten für Krankentaggeldversicherung
Unzulässige Hauswartkosten:
• Bruttolohn für Verwaltungstätigkeiten und Reparaturen wie:
– Wohnungsabgaben und -übergaben
– Wohnungsbesichtigungen
– Reparaturen in einzelnen Wohnungen
– Reparaturen und Erneuerungen in Haus und Umgebung
– Koordination und Beaufsichtigung von Handwerkern und anderen
Drittfirmen
• Aufwand für Kommunikation und Sitzungen mit Verwaltung
• Leerstandsbewirtschaftung
• Telefondienst für Reparaturmeldungen
Merkblatt für Mieterinnen und Mieter Seite 4 von 1 0
Mieterinnen- und Mieterverband
www.mieterverband.ch
• Pikettdienst (24 Stundenservice) für Reparaturmeldungen.
• Kontrollgänge für Reparaturen
• Bereitstellung und Betrieb der technischen Anlagen (ausser Heizungbedienung)
• Gratifikationen, 13. Monatslohn (umstritten)
Besonderheiten: In der Abrechnung ist meist nur der Gesamtbetrag der
Hauswartkosten ohne Details aufgeführt. Verlangen Sie vom Vermieter ungeniert
Auskunft über die einzelnen Tätigkeiten des Hauswarts mit dem genauen
Aufwand in Stunden pro Tag/Woche/Monat/Jahr für Ihre Liegenschaft.
Die Arbeit des Hauswarts wird im Pflichtenheft geregelt, das Ihnen
offengelegt werden muss. Bei unzulässigen Kosten, selbst wenn der Aufwand
an sich unbestritten ist, gilt: Die Kosten dafür hat der Vermieter zu
bezahlen, da sie bereits mit der Nettomiete abgedeckt sind. Bei Hauswartstätigkeiten,
inbesondere wenn an externe Firmen ausgelagert, muss
das Wirtschaftlichkeitsgebot berücksichtigt werden. Wir meinen, ohne Mitteilung
auf dem amtlichen Formular sind Erweiterungen der Hauswartsleistung
nicht zulässig, wenn das zu Mehrkosten führt. Die Verteilung pro
Wohneinheit ist am plausibelsten.</t>
        </r>
      </text>
    </comment>
    <comment ref="A15" authorId="0">
      <text>
        <r>
          <rPr>
            <sz val="10"/>
            <rFont val="Verdana"/>
            <family val="0"/>
            <charset val="1"/>
          </rPr>
          <t xml:space="preserve">Sandra Stettler:
</t>
        </r>
        <r>
          <rPr>
            <sz val="9"/>
            <color rgb="FF000000"/>
            <rFont val="Verdana"/>
            <family val="2"/>
            <charset val="1"/>
          </rPr>
          <t xml:space="preserve">Treppenhausreinigung
Als Treppenhausreinigungskosten zulässig sind:
• Reinigung des Treppenhauses
Unzulässige Kosten sind:
• Weitere Tätigkeiten des Hauswarts/der Reinigungsfirma
Besonderes: Verteilung pro Wohneinheit am plausibelsten</t>
        </r>
      </text>
    </comment>
    <comment ref="A17" authorId="0">
      <text>
        <r>
          <rPr>
            <sz val="10"/>
            <rFont val="Verdana"/>
            <family val="0"/>
            <charset val="1"/>
          </rPr>
          <t xml:space="preserve">Sandra Stettler:
</t>
        </r>
        <r>
          <rPr>
            <sz val="9"/>
            <color rgb="FF000000"/>
            <rFont val="Verdana"/>
            <family val="2"/>
            <charset val="1"/>
          </rPr>
          <t xml:space="preserve">Lift
Als Liftkosten zulässig sind:
• Strom
• Gemäss weitverbreiteter Praxis: Serviceabos für reine Wartung und
Reinigung
• Lifttelefonanschlussgebühr
Unzulässige Kosten sind:
• Reparaturen, Ersatzteile, Erneuerungen
• Serviceabos für Reparaturen
Besonderes: Die Verteilung pro Wohneinheit oder nach Fläche ist weit verbreitet.
Kein Recht auf Anteilbemessung nach Stockwerk. Serviceabos für
den Lift dienen eigentlich dem Erhalt des Lifts. Periodische Kontrollen sind
obligatorisch und daher nicht unmittelbar im Zusammenhang mit dem Gebrauch
durch den Mieter. Daher sind die Liftkosten eigentlich von der Logik
her keine Nebenkosten (siehe Serviceabos).</t>
        </r>
      </text>
    </comment>
    <comment ref="A19" authorId="0">
      <text>
        <r>
          <rPr>
            <sz val="10"/>
            <rFont val="Verdana"/>
            <family val="0"/>
            <charset val="1"/>
          </rPr>
          <t xml:space="preserve">Sandra Stettler:
</t>
        </r>
        <r>
          <rPr>
            <sz val="9"/>
            <color rgb="FF000000"/>
            <rFont val="Verdana"/>
            <family val="2"/>
            <charset val="1"/>
          </rPr>
          <t xml:space="preserve">TV-Gebühren
Zulässig sind Kosten für:
• Grundnutzungsgebühren von UPC Cablecom oder anderen Kabelnetzbetreibern.
Achtung:
Nicht zu verwechseln mit Billag-Gebühren oder zusätzlichen Abos der Mieter
für Internet, Sendererweiterungen etc.
Unzulässige TV Gebühren:
• Installationsgebühren für Anschluss ans Netz
Besonderheiten: Verteilung pro Wohneinheit, für welche ein Abo läuft.
Wünscht der Mieter keinen Kabelanschluss, so muss er aktiv den Anschluss
für seine Wohnung kündigen oder bereits beim Mietbeginn mitteilen,
dass er den Anschluss nicht nutzen will. </t>
        </r>
      </text>
    </comment>
    <comment ref="A21" authorId="0">
      <text>
        <r>
          <rPr>
            <sz val="10"/>
            <rFont val="Verdana"/>
            <family val="0"/>
            <charset val="1"/>
          </rPr>
          <t xml:space="preserve">Sandra Stettler:
</t>
        </r>
        <r>
          <rPr>
            <sz val="9"/>
            <color rgb="FF000000"/>
            <rFont val="Verdana"/>
            <family val="2"/>
            <charset val="1"/>
          </rPr>
          <t xml:space="preserve">Allgemeinstrom
Zulässig sind Kosten für:
• Strom für allgemein zugängliche Räume und Aussenbeleuchtung und
Waschmaschine/Tumbler in Ihrer Liegenschaft
• Brennerstrom für Heizung (sofern nicht bereits bei Heizkosten pauschal
verrechnet)
Unzulässige Stromkosten:
• Strassenbeleuchtung
• Doppelte Verrechnungen: Wenn bereits Kartenzahlung oder Münzautomat
für Waschmaschine/Tumbler, müssen diese Zahlungen von den
Kosten abgezogen werden.</t>
        </r>
      </text>
    </comment>
    <comment ref="A23" authorId="0">
      <text>
        <r>
          <rPr>
            <sz val="10"/>
            <rFont val="Verdana"/>
            <family val="0"/>
            <charset val="1"/>
          </rPr>
          <t xml:space="preserve">Sandra Stettler:
</t>
        </r>
        <r>
          <rPr>
            <sz val="9"/>
            <color rgb="FF000000"/>
            <rFont val="Verdana"/>
            <family val="2"/>
            <charset val="1"/>
          </rPr>
          <t xml:space="preserve">Waschmaschine
Zulässig sind Kosten für:
• Stromkosten für Warmwasseraufbereitung
• Wasserkosten
Unzulässige Kosten sind:
• Reparaturen, Ersatzanschaffung, Amortisation der Geräte
• Serviceabos (Siehe unter Serviceabos)
Besonderes: Verteilung nach Verbrauch am plausibelsten (z.B. mit Chipkarte).
Werden die Kosten im Voraus bezahlt (mit Chipkarte oder Münzautomat),
so muss der Vermieter diese Vorauszahlungen von den Wasser- und
Stromkosten abziehen.</t>
        </r>
      </text>
    </comment>
    <comment ref="A25" authorId="0">
      <text>
        <r>
          <rPr>
            <sz val="10"/>
            <rFont val="Verdana"/>
            <family val="0"/>
            <charset val="1"/>
          </rPr>
          <t xml:space="preserve">Sandra Stettler:
</t>
        </r>
        <r>
          <rPr>
            <sz val="9"/>
            <color rgb="FF000000"/>
            <rFont val="Verdana"/>
            <family val="2"/>
            <charset val="1"/>
          </rPr>
          <t xml:space="preserve">Gartenpflege
Zulässig sind Kosten für:
• Periodischer Rückschnitt von Sträuchern
• Rasenmähen, Bewässern bei Trockenheit
Merkblatt für Mieterinnen und Mieter Seite 6 von 1 0
Mieterinnen- und Mieterverband
www.mieterverband.ch
• Laubentfernung
• Unkrautentfernung
• Benzin für Rasenmäher, Unkrautvertilger
Unzulässige Gartenpflegekosten:
• Anschaffungskosten für Werkzeuge und Maschinen
• Sanierung von Rasen, etc.
• Schädlingsbekämpfung
• Neubepflanzung oder Fällen von Bäumen
• Neubepflanzungen
Besonderes: Verteilung pro Wohneinheit am plausibelsten</t>
        </r>
      </text>
    </comment>
    <comment ref="A27" authorId="0">
      <text>
        <r>
          <rPr>
            <sz val="10"/>
            <rFont val="Verdana"/>
            <family val="0"/>
            <charset val="1"/>
          </rPr>
          <t xml:space="preserve">Sandra Stettler:
</t>
        </r>
        <r>
          <rPr>
            <sz val="9"/>
            <color rgb="FF000000"/>
            <rFont val="Verdana"/>
            <family val="2"/>
            <charset val="1"/>
          </rPr>
          <t xml:space="preserve">Schneeräumung
Zulässig sind Kosten für:
• Schneeräumungsarbeiten
• Salzen, Kiesen, Salz, Kies
Unzulässige Kosten:
• Anschaffungskosten für Geräte
Besonderheiten:Schneeräumung muss gesondert erwähnt werden im Mietvertrag.
Dies gilt in der Regel auch wenn der Hauswart diese Arbeit übernimmt.
Eine Verteilung der Kosten pro Wohneinheit ist am plausibelsten.</t>
        </r>
      </text>
    </comment>
    <comment ref="A29" authorId="0">
      <text>
        <r>
          <rPr>
            <sz val="10"/>
            <rFont val="Verdana"/>
            <family val="0"/>
            <charset val="1"/>
          </rPr>
          <t xml:space="preserve">Sandra Stettler:
</t>
        </r>
        <r>
          <rPr>
            <sz val="9"/>
            <color rgb="FF000000"/>
            <rFont val="Verdana"/>
            <family val="2"/>
            <charset val="1"/>
          </rPr>
          <t xml:space="preserve">Serviceabos
Zulässig sind Kosten für:
• Brennerservice
• Gemäss verbreiteter Praxis: Serviceabo für den Lift
Umstritten:
• Serviceabos für Kontrolle und Wartung diverser Anlagen im Gebäude
(siehe Besonderes)
Unzulässige Kosten:
• Abos, soweit damit Leistungen für Unterhalt und Reparaturen enthalten
sind, sind eindeutig unzulässig.
Beispiel
Serviceabos für Waschmaschinen und Tumbler: Meist sind solche Abos
hauptsächlich für die Beseitigung von Störungen an der Maschine. Reine
Kontroll- und Auffrischungsarbeiten werden oft sogar ausdrücklich ausgeschlossen.
Tipp
Verlangen Sie beim Vermieter Einsicht in den Servicevertrag und prüfen Sie
den genauen Leistungsumfang.
Besonderes: Es ist rechtlich umstritten, ob Serviceabos für Kontrolle und
Wartung als Nebenkosten überwälzbar sind. Solche gibt es für alle technischen,
baulichen Einrichtungen wie z.B. für Dächer, Klimaanlagen, Feuer-
Merkblatt für Mieterinnen und Mieter Seite 7 von 1 0
Mieterinnen- und Mieterverband
www.mieterverband.ch
löschgeräte und Brandmeldeanlagen, für Garagentorantrieb, Alarmanlagen
und andere technische Einrichtungen.
In der Verordnung zum Mietrecht sind nur die Wartungskosten für die
Heizung als Nebenkosten erwähnt (Art. 5 VMWG). Viele Juristen sind der
Ansicht, Art. 5 VMWG gelte auch für andere technische Einrichtungen. Einige
Juristen halten diese Schlussfolgerung jedoch für falsch. Die Kontrolle
und Wartung dient dem Erhalt und Funktionieren der Geräte. Der Mieter hat
nicht nur für die Benutzung, sondern auch für die Abnutzung dieser Geräte
bereits den Mietzins bezahlt. Selbst wenn nun durch diese normale Nutzung
eine gewisse Wartung nötig wird, so ist nicht einzusehen, warum dies
der Mieter über die Nebenkosten bezahlen muss. Erst recht sind Kosten für
Wartung und Kontrolle dort fraglich, wo überhaupt keine Abnutzung durch
Mietergebrauch erfolgen kann, so zum Beispiel beim Wartungsservice fürs
Dach, für die Klimaanlage oder für die Alarm- und Brandmeldeanlagen.
Solche Anlagen laufen unabhängig vom Gebrauch durch die Mieter. </t>
        </r>
      </text>
    </comment>
    <comment ref="A33" authorId="0">
      <text>
        <r>
          <rPr>
            <sz val="10"/>
            <rFont val="Verdana"/>
            <family val="0"/>
            <charset val="1"/>
          </rPr>
          <t xml:space="preserve">Sandra Stettler:
</t>
        </r>
        <r>
          <rPr>
            <sz val="9"/>
            <color rgb="FF000000"/>
            <rFont val="Verdana"/>
            <family val="2"/>
            <charset val="1"/>
          </rPr>
          <t xml:space="preserve">Diverse Betriebskosten
Bei einer solchen Position ist auch dem besten Fachexperten unklar, was
damit gemeint ist. Mieter müssen bei solchen Positionen beim Vermieter
nachfragen, was damit genau gemeint ist. Häufig werden Kosten für Serviceabos
oder auch TV Gebühren darunter verbucht.</t>
        </r>
      </text>
    </comment>
    <comment ref="A35" authorId="0">
      <text>
        <r>
          <rPr>
            <sz val="10"/>
            <rFont val="Verdana"/>
            <family val="0"/>
            <charset val="1"/>
          </rPr>
          <t xml:space="preserve">Sandra Stettler:
</t>
        </r>
        <r>
          <rPr>
            <sz val="9"/>
            <color rgb="FF000000"/>
            <rFont val="Verdana"/>
            <family val="2"/>
            <charset val="1"/>
          </rPr>
          <t xml:space="preserve">Versicherungen
Zulässig sind Versicherungen für:
• Heizungsanlage
• bei staatlich unterstützten Wohnungen nach WEG (Wohneigentumsförderungsgesetz)
weitere Versicherungen
Unzulässige Versicherungskosten:
• Gebäudeversicherung etc.</t>
        </r>
      </text>
    </comment>
    <comment ref="A37" authorId="0">
      <text>
        <r>
          <rPr>
            <sz val="10"/>
            <rFont val="Verdana"/>
            <family val="0"/>
            <charset val="1"/>
          </rPr>
          <t xml:space="preserve">Sandra Stettler:
</t>
        </r>
        <r>
          <rPr>
            <sz val="9"/>
            <color rgb="FF000000"/>
            <rFont val="Verdana"/>
            <family val="2"/>
            <charset val="1"/>
          </rPr>
          <t xml:space="preserve">Steuern
Als Nebenkosten überwälzbar:
• Mehrwertsteuer auf Drittleistungen
• Mehrwertsteuer auf Erstellung der Nebenkostenabrechnung, wenn die
Liegenschaftenverwaltung mehrwertsteuerpflichtig ist.
Unzulässige Kosten:
• Weitere Steuern gehören nicht in die Nebenkostenabrechnung. Bei
WEG-Mietverhältnissen gelten Sonderregeln.</t>
        </r>
      </text>
    </comment>
    <comment ref="A39" authorId="0">
      <text>
        <r>
          <rPr>
            <sz val="10"/>
            <rFont val="Verdana"/>
            <family val="0"/>
            <charset val="1"/>
          </rPr>
          <t xml:space="preserve">Sandra Stettler:
</t>
        </r>
        <r>
          <rPr>
            <sz val="9"/>
            <color rgb="FF000000"/>
            <rFont val="Verdana"/>
            <family val="2"/>
            <charset val="1"/>
          </rPr>
          <t xml:space="preserve">Beim Brandschutz kommt es darauf an, ob die betreffende Massnahme
auch nötig wäre, wenn das Gebäude leer steht. Ist dies der Fall, dürften die
betreffenden Leistungen nicht nebenkostenfähig sein. Also etwa, wenn die
feuerpolizeilichen Vorschriften in einer Liegenschaft so oder so, unabhängig
von der konkreten Nutzung, gewisse Brandschutzmassnahmen vorsehen.
Anders sieht es wohl aus, wenn gewisse Brandschutzmassnahmen
nur wegen der Nutzung durch einen speziellen Mieter nötig sind, etwa bei
einem Club oder Theater. Dann hängt die betreffende Leistung «mit dem
Gebrauch der Sache» zusammen und ist nebenkostenfähig.</t>
        </r>
      </text>
    </comment>
    <comment ref="A41" authorId="0">
      <text>
        <r>
          <rPr>
            <sz val="10"/>
            <rFont val="Verdana"/>
            <family val="0"/>
            <charset val="1"/>
          </rPr>
          <t xml:space="preserve">Sandra Stettler:
</t>
        </r>
        <r>
          <rPr>
            <sz val="9"/>
            <color rgb="FF000000"/>
            <rFont val="Verdana"/>
            <family val="2"/>
            <charset val="1"/>
          </rPr>
          <t xml:space="preserve">Bewachungskosten
Bewachungskosten hängen in den meisten Fällen zweifellos «mit dem Gebrauch
der Sache zusammen» und dürften somit grundsätzlich nebenkostenfähig
sein. Erscheint es aber völlig übertrieben, ein Gebäude bewachen zu
lassen, könnte ein Verstoss gegen das Wirtschaftlichkeitsgebot und unter Umständen
sogar gegen das Verbot von Koppelungsgeschäften vorliegen. Wird ein
Bewachungsdienst neu eingerichtet, so braucht es dazu eine Vertragsänderung
auf einem amtlichen Formular.</t>
        </r>
      </text>
    </comment>
    <comment ref="A43" authorId="0">
      <text>
        <r>
          <rPr>
            <sz val="10"/>
            <rFont val="Verdana"/>
            <family val="0"/>
            <charset val="1"/>
          </rPr>
          <t xml:space="preserve">Sandra Stettler:
</t>
        </r>
        <r>
          <rPr>
            <sz val="9"/>
            <color rgb="FF000000"/>
            <rFont val="Verdana"/>
            <family val="2"/>
            <charset val="1"/>
          </rPr>
          <t xml:space="preserve">Verwaltungskosten (Verwaltungshonorar,
Verwaltungskostenpauschale etc.)
Damit sind Kosten für die Verwaltungsarbeit im Zusammenhang mit den
Nebenkosten gemeint.
Zulässig Kosten:
Für den Betrieb der Heizungsanlage und die Warmwasseraufbereitung können
sämtliche Verwaltungskosten in Rechnung gestellt werden, also z.B.
auch das Bestellen der Heizenergie oder des Kaminfegers. Bei allen anderen
Nebenkosten wie Allgemeinstrom, Wasser, Hauswart, etc. müssen Mieter
nur für die Erstellung der Abrechnung bezahlen (Art. 4 VMWG). Die Verwaltungskosten
dürfen entweder nach Aufwand oder nach ortsüblichen
Sätzen in Rechnung gestellt werden. Weit verbreitet ist ein fester Prozentsatz
der Nebenkosten. Mehr als 2 bis 3% brauchen Mieter nicht zu akzeptieren.
Unzulässige Kosten:
Zu hohe prozentuale Ansätze muss der Mieter nicht akzeptieren. Oft behaupten
Liegenschaftenverwaltungen, z.B. eine Verwaltungspauschale von
4.5% sei ortsüblich. Mieter können dann den entsprechenden Nachweis
verlangen. Gemäss mehreren kantonalen Gerichtsentscheiden (Luzern, Basel,
St. Gallen) aber auch gemäss einer Mitteilung des Bundesamtes für
Wohnungswesens (BWO 32 Nr. 12) sind Pauschalen von höchstens 3% in
der Schweiz üblich.</t>
        </r>
      </text>
    </comment>
  </commentList>
</comments>
</file>

<file path=xl/sharedStrings.xml><?xml version="1.0" encoding="utf-8"?>
<sst xmlns="http://schemas.openxmlformats.org/spreadsheetml/2006/main" count="552" uniqueCount="279">
  <si>
    <t xml:space="preserve">V.2023-09-05</t>
  </si>
  <si>
    <t xml:space="preserve">Software-Liste</t>
  </si>
  <si>
    <t xml:space="preserve">ja/nein Liste</t>
  </si>
  <si>
    <t xml:space="preserve">Felder markiert mit "*" müssen ausgefüllt sein.</t>
  </si>
  <si>
    <t xml:space="preserve">keine</t>
  </si>
  <si>
    <t xml:space="preserve">ja</t>
  </si>
  <si>
    <t xml:space="preserve">AbaImmo</t>
  </si>
  <si>
    <t xml:space="preserve">nein</t>
  </si>
  <si>
    <t xml:space="preserve">Name des ZEV
(Zusammenschluss zum Eigenverbrauch)</t>
  </si>
  <si>
    <t xml:space="preserve">*</t>
  </si>
  <si>
    <t xml:space="preserve">«ZEV Musterstrasse 1, 1234 Muster»</t>
  </si>
  <si>
    <t xml:space="preserve">Dieser Name wird im egonline-Portal angezeigt als Bezeichnung der Anlage</t>
  </si>
  <si>
    <t xml:space="preserve">Garaiorem</t>
  </si>
  <si>
    <t xml:space="preserve">Immotop</t>
  </si>
  <si>
    <t xml:space="preserve">Vorname Name Projektleiter-in,
Firma Inbetriebnahme</t>
  </si>
  <si>
    <t xml:space="preserve">«Alfred Muster, Elektro Muster AG»</t>
  </si>
  <si>
    <t xml:space="preserve">Bei dieser Person fragt Egon nach, wenn Fragen zum Registrierungsformular auftreten</t>
  </si>
  <si>
    <t xml:space="preserve">Mor!Livis</t>
  </si>
  <si>
    <t xml:space="preserve">Rimo</t>
  </si>
  <si>
    <t xml:space="preserve">Eigentümer</t>
  </si>
  <si>
    <t xml:space="preserve">Diese Person erhält die Zugangsdaten zum PV-Monitoring, allen weiteren Monitoring-Darstellungen und zur ZEV-Abrechnung.</t>
  </si>
  <si>
    <t xml:space="preserve">Vorname Name</t>
  </si>
  <si>
    <t xml:space="preserve">«Hans Meier»</t>
  </si>
  <si>
    <t xml:space="preserve">An diese Person werden ausserdem Energierechnungen für leerstehende Wohnungen gesendet (ausser bei Stockwerkeigentum)</t>
  </si>
  <si>
    <t xml:space="preserve">Vorname Name 2</t>
  </si>
  <si>
    <t xml:space="preserve">Firma</t>
  </si>
  <si>
    <t xml:space="preserve">«Muster Immo AG»</t>
  </si>
  <si>
    <t xml:space="preserve">Adresse</t>
  </si>
  <si>
    <t xml:space="preserve">«Musterstrasse 1»</t>
  </si>
  <si>
    <t xml:space="preserve">Adresszeile 2</t>
  </si>
  <si>
    <t xml:space="preserve">PLZ</t>
  </si>
  <si>
    <t xml:space="preserve">«1234»</t>
  </si>
  <si>
    <t xml:space="preserve">Ort</t>
  </si>
  <si>
    <t xml:space="preserve">«Muster»</t>
  </si>
  <si>
    <t xml:space="preserve">Tel</t>
  </si>
  <si>
    <t xml:space="preserve">«+41 12 345 67 89»</t>
  </si>
  <si>
    <t xml:space="preserve">Email</t>
  </si>
  <si>
    <t xml:space="preserve">«hans.meier(at)muster.ch»</t>
  </si>
  <si>
    <t xml:space="preserve">Kaufdatum Immobilie</t>
  </si>
  <si>
    <t xml:space="preserve">«01.01.2023»</t>
  </si>
  <si>
    <t xml:space="preserve">Verwalter</t>
  </si>
  <si>
    <t xml:space="preserve">Diese Person erhält einen Zugang zum egonline-Portal, um Abrechnungen erstellen zu können.</t>
  </si>
  <si>
    <t xml:space="preserve">Diese Adresse erscheint ausserdem auf den versendeten Energieabrechnungen als Kontakt für die Mieter.</t>
  </si>
  <si>
    <t xml:space="preserve">Diese Adresse erscheint auch im egonline-Portal für die Mieter als Kontakt für die Mieter.</t>
  </si>
  <si>
    <t xml:space="preserve">Website</t>
  </si>
  <si>
    <t xml:space="preserve">Immobilienverwaltungssoftware</t>
  </si>
  <si>
    <t xml:space="preserve">Z.B. Mor!Livis, Rimo, Garaiorem, … Nur relevant für Datenaustausch zwischen egonline und Immobilienverwaltungssystem per Standard-File </t>
  </si>
  <si>
    <t xml:space="preserve">Mit QR-Einzahlungsschein</t>
  </si>
  <si>
    <t xml:space="preserve">Auf den Rechnungen werden QR-Einzahlungsscheine abgedruckt. Damit können die Mieter die Rechnung bezahlen. Nur relevant, wenn Rechnungen in egonline fertig erstellt werden.</t>
  </si>
  <si>
    <t xml:space="preserve">Versand Alarm-Emails an</t>
  </si>
  <si>
    <t xml:space="preserve">An diese Emailadressen wird ein Alarm-Email versendet, wenn der Datenlogger nicht mehr online ist, keine Daten mehr sendet oder ein Zähler defekt ist</t>
  </si>
  <si>
    <t xml:space="preserve">Standort des ZEV</t>
  </si>
  <si>
    <t xml:space="preserve">Projekt-Nummer</t>
  </si>
  <si>
    <t xml:space="preserve">Höhe über Meer</t>
  </si>
  <si>
    <t xml:space="preserve">Datum Inbetriebnahme vom 1. Zähler</t>
  </si>
  <si>
    <t xml:space="preserve">Inbetriebnahme durch Firma</t>
  </si>
  <si>
    <t xml:space="preserve">Zusatzfunktionen</t>
  </si>
  <si>
    <t xml:space="preserve">Nebenkosten:
Tool für Nebenkostenabrechnung über Verteilschlüssel / ZEV
(Hauswartung, Lift, etc.)</t>
  </si>
  <si>
    <t xml:space="preserve">Wird im egonline-Portal nur freigeschaltet, falls "ja" angekreuzt. Kostenpflichtig.</t>
  </si>
  <si>
    <t xml:space="preserve">Photovoltaik-Anlage:
Ertragsbericht Photovoltaik-Anlage mit Alarmierungsfunktion Ertragsüberwachung PV-Anlage</t>
  </si>
  <si>
    <t xml:space="preserve">Modulfeld 1: installierte Leistung</t>
  </si>
  <si>
    <t xml:space="preserve">«35»</t>
  </si>
  <si>
    <t xml:space="preserve">kWp</t>
  </si>
  <si>
    <t xml:space="preserve">Bitte für jedes Modulfeld separat angeben.</t>
  </si>
  <si>
    <t xml:space="preserve">Modulfeld 1: Ausrichtung</t>
  </si>
  <si>
    <t xml:space="preserve">«135° (Süd-Ost)»</t>
  </si>
  <si>
    <t xml:space="preserve">Modulfeld 1: Neigung</t>
  </si>
  <si>
    <t xml:space="preserve">«20°»</t>
  </si>
  <si>
    <t xml:space="preserve">Modulfeld 2: installierte Leistung</t>
  </si>
  <si>
    <t xml:space="preserve">«0»</t>
  </si>
  <si>
    <t xml:space="preserve">Modulfeld 2: Ausrichtung</t>
  </si>
  <si>
    <t xml:space="preserve">Modulfeld 2: Neigung</t>
  </si>
  <si>
    <t xml:space="preserve">Wärmepumpe:
COP-Bericht Wärmepumpe mit Alarmierungsfunktion COP-Überwachung</t>
  </si>
  <si>
    <t xml:space="preserve">Heizleistung Wärmepumpe</t>
  </si>
  <si>
    <t xml:space="preserve">kW</t>
  </si>
  <si>
    <t xml:space="preserve">Bezeichnung der Einheit*</t>
  </si>
  <si>
    <t xml:space="preserve">Wertquote</t>
  </si>
  <si>
    <t xml:space="preserve">m2 beheizte Fläche</t>
  </si>
  <si>
    <t xml:space="preserve">Besitz- /Mietverhältnis:</t>
  </si>
  <si>
    <t xml:space="preserve">Name</t>
  </si>
  <si>
    <t xml:space="preserve">Vorname</t>
  </si>
  <si>
    <t xml:space="preserve">ggf.
Name 2</t>
  </si>
  <si>
    <t xml:space="preserve">ggf. Vorname 2</t>
  </si>
  <si>
    <t xml:space="preserve">Tel.</t>
  </si>
  <si>
    <t xml:space="preserve">Tel. 2</t>
  </si>
  <si>
    <t xml:space="preserve">Einzugs- oder Kaufdatum</t>
  </si>
  <si>
    <t xml:space="preserve">ID aus der Immobilienverwaltungssoftware</t>
  </si>
  <si>
    <t xml:space="preserve">Gebäude</t>
  </si>
  <si>
    <t xml:space="preserve">Mieter-Liste</t>
  </si>
  <si>
    <t xml:space="preserve">Oft hat die Verwalterin andere Wohnungsbezeichnungen als der Planer. 
In diesem Fall bitte die Wohnungsbezeichnung durch die Verwalterin angeben.
Keine Gebäudeeinheit für Photovoltaik-Anlagen eingeben.</t>
  </si>
  <si>
    <t xml:space="preserve">
Nur ausfüllen, wenn für Abrechnung relevant. (Infos bei Verwaltung einholen)
Bei Allgemeinteilen nicht ausfüllen.</t>
  </si>
  <si>
    <t xml:space="preserve">Nur ausfüllen, falls die Umwälzung der Allgemeinteile in egonline nach Nutzfläche erfolgen soll. (Infos bei Verwaltung einholen)
Bei Allgemeinteilen nicht ausfüllen.</t>
  </si>
  <si>
    <t xml:space="preserve">Nur Ausfüllen, falls keine Immobilienverwaltungssoftware.</t>
  </si>
  <si>
    <t xml:space="preserve">
Nur ausfüllen, wenn für Abrechnung relevant. (Infos bei Verwaltung einholen)
</t>
  </si>
  <si>
    <t xml:space="preserve">Mieter:</t>
  </si>
  <si>
    <t xml:space="preserve">«Allgemein»</t>
  </si>
  <si>
    <t xml:space="preserve">Nur ausfüllen, wenn für Abrechnung relevant.</t>
  </si>
  <si>
    <t xml:space="preserve">Stockwerkeigentümer:</t>
  </si>
  <si>
    <t xml:space="preserve">«Whg EG links»</t>
  </si>
  <si>
    <t xml:space="preserve">«1»</t>
  </si>
  <si>
    <t xml:space="preserve">«Whg EG rechts»</t>
  </si>
  <si>
    <t xml:space="preserve">«Whg 1.OG links»</t>
  </si>
  <si>
    <t xml:space="preserve">«Whg 1.OG rechts»</t>
  </si>
  <si>
    <t xml:space="preserve">«Whg 2.OG links»</t>
  </si>
  <si>
    <t xml:space="preserve">«Whg 2.OG rechts»</t>
  </si>
  <si>
    <t xml:space="preserve">«Whg DG links»</t>
  </si>
  <si>
    <t xml:space="preserve">«Whg DG rechts»</t>
  </si>
  <si>
    <t xml:space="preserve">«Wärmepumpe»</t>
  </si>
  <si>
    <t xml:space="preserve">«Parkplatz 1»</t>
  </si>
  <si>
    <t xml:space="preserve">«Parkplatz 2»</t>
  </si>
  <si>
    <t xml:space="preserve">«Parkplatz 3»</t>
  </si>
  <si>
    <t xml:space="preserve">Name der PV-Anlage</t>
  </si>
  <si>
    <t xml:space="preserve">Mettenwylstrasse Luzern</t>
  </si>
  <si>
    <t xml:space="preserve">Leistung</t>
  </si>
  <si>
    <t xml:space="preserve">installierte DC-Leistung (kWp)</t>
  </si>
  <si>
    <t xml:space="preserve">maximale AC-Leistung (kVA)</t>
  </si>
  <si>
    <t xml:space="preserve">Montagetyp</t>
  </si>
  <si>
    <t xml:space="preserve">aufgeständert</t>
  </si>
  <si>
    <t xml:space="preserve">(integriert, angebaut, aufgeständert)</t>
  </si>
  <si>
    <t xml:space="preserve">Ausrichtung</t>
  </si>
  <si>
    <t xml:space="preserve">installierte Leistung</t>
  </si>
  <si>
    <t xml:space="preserve">Neigung</t>
  </si>
  <si>
    <t xml:space="preserve">Modulfläche 1</t>
  </si>
  <si>
    <t xml:space="preserve">West</t>
  </si>
  <si>
    <t xml:space="preserve">-132°</t>
  </si>
  <si>
    <t xml:space="preserve">10°</t>
  </si>
  <si>
    <t xml:space="preserve">Modulfläche 2</t>
  </si>
  <si>
    <t xml:space="preserve">Ost</t>
  </si>
  <si>
    <t xml:space="preserve">48°</t>
  </si>
  <si>
    <t xml:space="preserve">Modulfläche 3</t>
  </si>
  <si>
    <t xml:space="preserve">Modulfläche 4</t>
  </si>
  <si>
    <t xml:space="preserve">Modulfläche 5</t>
  </si>
  <si>
    <t xml:space="preserve">Modulfläche 6</t>
  </si>
  <si>
    <t xml:space="preserve">Modulfläche 7</t>
  </si>
  <si>
    <t xml:space="preserve">Modulfläche 8</t>
  </si>
  <si>
    <t xml:space="preserve">Zuordnung Stromzähler</t>
  </si>
  <si>
    <t xml:space="preserve">Seriennummer egonline Datenlogger</t>
  </si>
  <si>
    <t xml:space="preserve">Modbus-Adresse</t>
  </si>
  <si>
    <t xml:space="preserve">Versand Monatsbericht</t>
  </si>
  <si>
    <t xml:space="preserve">An welche Email-Adressen soll der Monatsbericht versendet werden?</t>
  </si>
  <si>
    <t xml:space="preserve">Bauherr</t>
  </si>
  <si>
    <t xml:space="preserve">Emailadresse 3</t>
  </si>
  <si>
    <t xml:space="preserve">Emailadresse 4</t>
  </si>
  <si>
    <t xml:space="preserve">Emailadresse 5</t>
  </si>
  <si>
    <t xml:space="preserve">Emailadresse 6</t>
  </si>
  <si>
    <t xml:space="preserve">Versand Alarme</t>
  </si>
  <si>
    <t xml:space="preserve">An welche Email-Adressen sollen Alarme versendet werden?</t>
  </si>
  <si>
    <t xml:space="preserve">Diese Tabelle ist für den Elektriker und betrifft die Elektrozähler.</t>
  </si>
  <si>
    <t xml:space="preserve">Liste Messpunkt-Typ</t>
  </si>
  <si>
    <t xml:space="preserve">Seriennummer egonline-Datenlogger*</t>
  </si>
  <si>
    <t xml:space="preserve">«312919045»</t>
  </si>
  <si>
    <t xml:space="preserve">z.B. 312919045</t>
  </si>
  <si>
    <t xml:space="preserve">Strombezug Mieter</t>
  </si>
  <si>
    <t xml:space="preserve">Typ egonline Datenlogger *</t>
  </si>
  <si>
    <t xml:space="preserve">cx320</t>
  </si>
  <si>
    <t xml:space="preserve">Strombezug Allgemein</t>
  </si>
  <si>
    <t xml:space="preserve">Tarifsteuerung*</t>
  </si>
  <si>
    <t xml:space="preserve">Tarifzeiten in egonline-Portal hinterlegt</t>
  </si>
  <si>
    <t xml:space="preserve">PV-Produktion</t>
  </si>
  <si>
    <t xml:space="preserve">Strombezug Wärmepumpe</t>
  </si>
  <si>
    <t xml:space="preserve">Modbus-Adresse*</t>
  </si>
  <si>
    <t xml:space="preserve">Messpunkt-Typ*</t>
  </si>
  <si>
    <t xml:space="preserve">Bezeichnung Gebäudeeinheit*</t>
  </si>
  <si>
    <t xml:space="preserve">Seriennummer Zähler*</t>
  </si>
  <si>
    <t xml:space="preserve">Wandlerzähler: ja/nein</t>
  </si>
  <si>
    <t xml:space="preserve">Wandlerverhältnis</t>
  </si>
  <si>
    <t xml:space="preserve">Bemerkungen</t>
  </si>
  <si>
    <t xml:space="preserve">Strombezug Ladestation</t>
  </si>
  <si>
    <t xml:space="preserve">Muss von Hand auf den Zählern gesetzt werden!</t>
  </si>
  <si>
    <t xml:space="preserve">muss übereinstimmen mit den Bezeichnungen im Blatt "Gebäudeeinheiten&amp;Mieter".
Keine Gebäudeeinheit für Photovoltaik-Anlagen eingeben.</t>
  </si>
  <si>
    <t xml:space="preserve">z.B. DK8C 12345</t>
  </si>
  <si>
    <t xml:space="preserve">Bilanzzähler</t>
  </si>
  <si>
    <t xml:space="preserve">«7KDC 5109»</t>
  </si>
  <si>
    <t xml:space="preserve">«7KDC 5112»</t>
  </si>
  <si>
    <t xml:space="preserve">«7KDC 5094»</t>
  </si>
  <si>
    <t xml:space="preserve">«7KDC 5107»</t>
  </si>
  <si>
    <t xml:space="preserve">«7KDC 5095»</t>
  </si>
  <si>
    <t xml:space="preserve">«7KDC 5099»</t>
  </si>
  <si>
    <t xml:space="preserve">«7KDC 5087»</t>
  </si>
  <si>
    <t xml:space="preserve">«7KDC 5082»</t>
  </si>
  <si>
    <t xml:space="preserve">«7KDC 5105»</t>
  </si>
  <si>
    <t xml:space="preserve">«7KDC 5080»</t>
  </si>
  <si>
    <t xml:space="preserve">Diese Tabelle ist für den Heizer/Sanitär und betrifft die Kalt- und Warmwasserzähler sowie die Wärmezähler. </t>
  </si>
  <si>
    <t xml:space="preserve">Messpunkt-Typ</t>
  </si>
  <si>
    <t xml:space="preserve">Es kann auch ein Inbetriebnahmeprotokoll eingereicht werden statt die Tabelle auszufüllen.</t>
  </si>
  <si>
    <t xml:space="preserve">Heizenergie</t>
  </si>
  <si>
    <t xml:space="preserve">Bei der Inbetriebnahme muss die Primäradresse für den M-Bus gesetzt werden! Sonst kann der Datenlogger die Zähler nicht erfassen.</t>
  </si>
  <si>
    <t xml:space="preserve">Warmwasser</t>
  </si>
  <si>
    <t xml:space="preserve">M-Bus Adresse*</t>
  </si>
  <si>
    <t xml:space="preserve">Zählernummer*</t>
  </si>
  <si>
    <t xml:space="preserve">Kaltwasser</t>
  </si>
  <si>
    <t xml:space="preserve">muss übereinstimmen mit den Bezeichnungen im Blatt "Gebäudeeinheiten&amp;Mieter"</t>
  </si>
  <si>
    <t xml:space="preserve">(Sekundäradresse des Zählers)</t>
  </si>
  <si>
    <t xml:space="preserve">Kälte</t>
  </si>
  <si>
    <t xml:space="preserve">Zeilennr</t>
  </si>
  <si>
    <t xml:space="preserve">Busnummer</t>
  </si>
  <si>
    <t xml:space="preserve">Code für config-File</t>
  </si>
  <si>
    <t xml:space="preserve">«491001»</t>
  </si>
  <si>
    <t xml:space="preserve">«491002»</t>
  </si>
  <si>
    <t xml:space="preserve">«400003»</t>
  </si>
  <si>
    <t xml:space="preserve">«400004»</t>
  </si>
  <si>
    <t xml:space="preserve">«400005»</t>
  </si>
  <si>
    <t xml:space="preserve">«400006»</t>
  </si>
  <si>
    <t xml:space="preserve">«400007»</t>
  </si>
  <si>
    <t xml:space="preserve">«400008»</t>
  </si>
  <si>
    <t xml:space="preserve">«400009»</t>
  </si>
  <si>
    <t xml:space="preserve">«400010»</t>
  </si>
  <si>
    <t xml:space="preserve">«400011»</t>
  </si>
  <si>
    <t xml:space="preserve">«400012»</t>
  </si>
  <si>
    <t xml:space="preserve">«400013»</t>
  </si>
  <si>
    <t xml:space="preserve">«400014»</t>
  </si>
  <si>
    <t xml:space="preserve">«401014»</t>
  </si>
  <si>
    <t xml:space="preserve">«401015»</t>
  </si>
  <si>
    <t xml:space="preserve">«401016»</t>
  </si>
  <si>
    <t xml:space="preserve">Diese Seite muss nur ausgefüllt werden, wenn die Tarifsteuerung
nicht verdrahtet ist und Tarifzeiten im egonline-Portal hinterlegt werden müssen.</t>
  </si>
  <si>
    <t xml:space="preserve">EVU</t>
  </si>
  <si>
    <t xml:space="preserve">z.B. EWL, EWZ, etc…</t>
  </si>
  <si>
    <t xml:space="preserve">Tarif</t>
  </si>
  <si>
    <t xml:space="preserve">Zeiten Hochtarif*</t>
  </si>
  <si>
    <t xml:space="preserve">z.B.</t>
  </si>
  <si>
    <t xml:space="preserve">Montag</t>
  </si>
  <si>
    <t xml:space="preserve">7:00 - 20:00</t>
  </si>
  <si>
    <t xml:space="preserve">Dienstag </t>
  </si>
  <si>
    <t xml:space="preserve">Mittwoch</t>
  </si>
  <si>
    <t xml:space="preserve">Donnerstag</t>
  </si>
  <si>
    <t xml:space="preserve">Freitag</t>
  </si>
  <si>
    <t xml:space="preserve">Samstag</t>
  </si>
  <si>
    <t xml:space="preserve">Sonntag</t>
  </si>
  <si>
    <t xml:space="preserve">Nebenkosten</t>
  </si>
  <si>
    <t xml:space="preserve">Position</t>
  </si>
  <si>
    <t xml:space="preserve">In Nebenkosten enthalten?</t>
  </si>
  <si>
    <t xml:space="preserve">Schlüssel</t>
  </si>
  <si>
    <t xml:space="preserve">Schlüssel für Verteilung der Nebenkosten</t>
  </si>
  <si>
    <t xml:space="preserve">Energiekosten Heizung und Warmwasser</t>
  </si>
  <si>
    <t xml:space="preserve">pro Gebäudeeinheit</t>
  </si>
  <si>
    <t xml:space="preserve">d.h.: die Kosten werden gleichmässig auf alle Gebäudeeinheiten verteilt. Egal, wie gross oder wie teuer die Einheit ist</t>
  </si>
  <si>
    <t xml:space="preserve">Nebenkosten Heizung und Warmwasser</t>
  </si>
  <si>
    <t xml:space="preserve">pro Bezugsfläche</t>
  </si>
  <si>
    <t xml:space="preserve">d.h. die Kosten werden anteilsmässig zur Bezugsfläche verteilt. Wenn die gesamte Bezugsfläche im Gebäude 100 m2 ist, und Wohnung X 20m2 hat, dann werden dieser Wohnung 20% der Kosten zugeteilt.</t>
  </si>
  <si>
    <t xml:space="preserve">Wasser</t>
  </si>
  <si>
    <t xml:space="preserve">pro Kubatur</t>
  </si>
  <si>
    <t xml:space="preserve">d.h. die Kosten werden anteilsmässig zur Kubatur verteilt. Wenn die gesamte Kubatur im Gebäude 100 m3 ist, und Wohnung X 20m3 hat, dann werden dieser Wohnung 20% der Kosten zugeteilt.</t>
  </si>
  <si>
    <t xml:space="preserve">Abwasser</t>
  </si>
  <si>
    <t xml:space="preserve">pro Wertquote</t>
  </si>
  <si>
    <t xml:space="preserve">d.h .die Kosten werden anteilsmässig zur Wertquote verteilt. Wenn die gesamte Wertquote im Gebäude 100% ist, und Wohnung X eine Wertquote von 30% hat, dann werden Wohnung X 30% der Kosten zugeteilt </t>
  </si>
  <si>
    <t xml:space="preserve">Kehricht</t>
  </si>
  <si>
    <t xml:space="preserve">pro Fernsehanschluss</t>
  </si>
  <si>
    <t xml:space="preserve">d.h. die Kosten werden gleichmässig auf alle Gebäudeeinheiten mit einem Fernsehanschluss verteilt. Wenn in einem Gebäude mit 5 Wohnungen 2 Wohnungen einen Fernsehanschluss haben, dann bezahlt jede dieser 2 Wohnungen 50% der Kosten</t>
  </si>
  <si>
    <t xml:space="preserve">Hauswart / Umgebungspflege</t>
  </si>
  <si>
    <t xml:space="preserve">Treppenhausreinigung</t>
  </si>
  <si>
    <t xml:space="preserve">Lift</t>
  </si>
  <si>
    <t xml:space="preserve">TV-Gebühren</t>
  </si>
  <si>
    <t xml:space="preserve">Allgemeinstrom</t>
  </si>
  <si>
    <t xml:space="preserve">Waschmaschine</t>
  </si>
  <si>
    <t xml:space="preserve">Gartenpflege</t>
  </si>
  <si>
    <t xml:space="preserve">Schneeräumung</t>
  </si>
  <si>
    <t xml:space="preserve">Serviceabos</t>
  </si>
  <si>
    <t xml:space="preserve">Betrieb egonline Abrechnungsportal</t>
  </si>
  <si>
    <t xml:space="preserve">Diverse Betriebskosten</t>
  </si>
  <si>
    <t xml:space="preserve">Versicherungen</t>
  </si>
  <si>
    <t xml:space="preserve">Steuern</t>
  </si>
  <si>
    <t xml:space="preserve">Brandschutzkosten</t>
  </si>
  <si>
    <t xml:space="preserve">Bewachungskosten</t>
  </si>
  <si>
    <t xml:space="preserve">Verwaltungskosten</t>
  </si>
  <si>
    <t xml:space="preserve">fixer Prozentsatz:</t>
  </si>
  <si>
    <t xml:space="preserve">Hersteller*</t>
  </si>
  <si>
    <t xml:space="preserve">Seriennummer Ladestation*</t>
  </si>
  <si>
    <t xml:space="preserve">Startdatum</t>
  </si>
  <si>
    <t xml:space="preserve">z.B. ZPR123456</t>
  </si>
  <si>
    <t xml:space="preserve">Inbetriebnahmedatum der Ladestation</t>
  </si>
  <si>
    <t xml:space="preserve">Easee</t>
  </si>
  <si>
    <t xml:space="preserve">«ECA123456»</t>
  </si>
  <si>
    <t xml:space="preserve">«10.01.2024»</t>
  </si>
  <si>
    <t xml:space="preserve">Zaptec</t>
  </si>
  <si>
    <t xml:space="preserve">«ZPR123456»</t>
  </si>
  <si>
    <t xml:space="preserve">«15.02.2024»</t>
  </si>
  <si>
    <t xml:space="preserve">Invisia</t>
  </si>
  <si>
    <t xml:space="preserve">«123ABC456DEF789»</t>
  </si>
  <si>
    <t xml:space="preserve">«20.03.2024»</t>
  </si>
</sst>
</file>

<file path=xl/styles.xml><?xml version="1.0" encoding="utf-8"?>
<styleSheet xmlns="http://schemas.openxmlformats.org/spreadsheetml/2006/main">
  <numFmts count="7">
    <numFmt numFmtId="164" formatCode="General"/>
    <numFmt numFmtId="165" formatCode="dd/mm/yyyy"/>
    <numFmt numFmtId="166" formatCode="General"/>
    <numFmt numFmtId="167" formatCode="&quot;WAHR&quot;;&quot;WAHR&quot;;&quot;FALSCH&quot;"/>
    <numFmt numFmtId="168" formatCode="@"/>
    <numFmt numFmtId="169" formatCode="0\ %"/>
    <numFmt numFmtId="170" formatCode="dd/mm/yy"/>
  </numFmts>
  <fonts count="21">
    <font>
      <sz val="10"/>
      <name val="Verdana"/>
      <family val="0"/>
      <charset val="1"/>
    </font>
    <font>
      <sz val="10"/>
      <name val="Arial"/>
      <family val="0"/>
    </font>
    <font>
      <sz val="10"/>
      <name val="Arial"/>
      <family val="0"/>
    </font>
    <font>
      <sz val="10"/>
      <name val="Arial"/>
      <family val="0"/>
    </font>
    <font>
      <sz val="10"/>
      <name val="Verdana"/>
      <family val="2"/>
      <charset val="1"/>
    </font>
    <font>
      <sz val="10"/>
      <color rgb="FF000000"/>
      <name val="Verdana"/>
      <family val="2"/>
      <charset val="1"/>
    </font>
    <font>
      <sz val="10"/>
      <color rgb="FF999999"/>
      <name val="Verdana"/>
      <family val="2"/>
      <charset val="1"/>
    </font>
    <font>
      <sz val="10"/>
      <color rgb="FF666666"/>
      <name val="Verdana"/>
      <family val="2"/>
      <charset val="1"/>
    </font>
    <font>
      <i val="true"/>
      <sz val="8"/>
      <color rgb="FF999999"/>
      <name val="Verdana"/>
      <family val="2"/>
      <charset val="1"/>
    </font>
    <font>
      <b val="true"/>
      <sz val="10"/>
      <name val="Verdana"/>
      <family val="2"/>
      <charset val="1"/>
    </font>
    <font>
      <i val="true"/>
      <sz val="10"/>
      <color rgb="FF999999"/>
      <name val="Verdana"/>
      <family val="2"/>
      <charset val="1"/>
    </font>
    <font>
      <i val="true"/>
      <sz val="10"/>
      <name val="Verdana"/>
      <family val="2"/>
      <charset val="1"/>
    </font>
    <font>
      <sz val="10"/>
      <color rgb="FFFF0000"/>
      <name val="Verdana"/>
      <family val="2"/>
      <charset val="1"/>
    </font>
    <font>
      <u val="single"/>
      <sz val="10"/>
      <color rgb="FF0000FF"/>
      <name val="Verdana"/>
      <family val="2"/>
      <charset val="1"/>
    </font>
    <font>
      <sz val="9"/>
      <color rgb="FF000000"/>
      <name val="Verdana"/>
      <family val="2"/>
      <charset val="1"/>
    </font>
    <font>
      <b val="true"/>
      <sz val="10"/>
      <color rgb="FF999999"/>
      <name val="Verdana"/>
      <family val="2"/>
      <charset val="1"/>
    </font>
    <font>
      <b val="true"/>
      <sz val="10"/>
      <color rgb="FFFFFFFF"/>
      <name val="Verdana"/>
      <family val="2"/>
      <charset val="1"/>
    </font>
    <font>
      <b val="true"/>
      <i val="true"/>
      <sz val="10"/>
      <name val="Verdana"/>
      <family val="2"/>
      <charset val="1"/>
    </font>
    <font>
      <sz val="12"/>
      <color rgb="FF000000"/>
      <name val="Menlo"/>
      <family val="2"/>
      <charset val="1"/>
    </font>
    <font>
      <b val="true"/>
      <sz val="10"/>
      <color rgb="FF000000"/>
      <name val="Verdana"/>
      <family val="2"/>
      <charset val="1"/>
    </font>
    <font>
      <sz val="10"/>
      <color rgb="FFA6A6A6"/>
      <name val="Verdana"/>
      <family val="2"/>
      <charset val="1"/>
    </font>
  </fonts>
  <fills count="14">
    <fill>
      <patternFill patternType="none"/>
    </fill>
    <fill>
      <patternFill patternType="gray125"/>
    </fill>
    <fill>
      <patternFill patternType="solid">
        <fgColor rgb="FFFFFFFF"/>
        <bgColor rgb="FFF8F8F8"/>
      </patternFill>
    </fill>
    <fill>
      <patternFill patternType="solid">
        <fgColor rgb="FF666666"/>
        <bgColor rgb="FF808080"/>
      </patternFill>
    </fill>
    <fill>
      <patternFill patternType="solid">
        <fgColor rgb="FF999999"/>
        <bgColor rgb="FFA6A6A6"/>
      </patternFill>
    </fill>
    <fill>
      <patternFill patternType="solid">
        <fgColor rgb="FFF8F8F8"/>
        <bgColor rgb="FFFFFFFF"/>
      </patternFill>
    </fill>
    <fill>
      <patternFill patternType="solid">
        <fgColor rgb="FFB4C7DC"/>
        <bgColor rgb="FFCCCCFF"/>
      </patternFill>
    </fill>
    <fill>
      <patternFill patternType="solid">
        <fgColor rgb="FFFFDBB6"/>
        <bgColor rgb="FFFFFF99"/>
      </patternFill>
    </fill>
    <fill>
      <patternFill patternType="solid">
        <fgColor rgb="FF00CCFF"/>
        <bgColor rgb="FF33CCCC"/>
      </patternFill>
    </fill>
    <fill>
      <patternFill patternType="solid">
        <fgColor rgb="FFFF9900"/>
        <bgColor rgb="FFF09813"/>
      </patternFill>
    </fill>
    <fill>
      <patternFill patternType="solid">
        <fgColor rgb="FFFFCC00"/>
        <bgColor rgb="FFFFFF00"/>
      </patternFill>
    </fill>
    <fill>
      <patternFill patternType="solid">
        <fgColor rgb="FF327AB7"/>
        <bgColor rgb="FF0066CC"/>
      </patternFill>
    </fill>
    <fill>
      <patternFill patternType="solid">
        <fgColor rgb="FFF09813"/>
        <bgColor rgb="FFFF9900"/>
      </patternFill>
    </fill>
    <fill>
      <patternFill patternType="solid">
        <fgColor rgb="FFFFAA95"/>
        <bgColor rgb="FFFF8080"/>
      </patternFill>
    </fill>
  </fills>
  <borders count="10">
    <border diagonalUp="false" diagonalDown="false">
      <left/>
      <right/>
      <top/>
      <bottom/>
      <diagonal/>
    </border>
    <border diagonalUp="false" diagonalDown="false">
      <left/>
      <right/>
      <top style="hair">
        <color rgb="FF999999"/>
      </top>
      <bottom style="hair">
        <color rgb="FF999999"/>
      </bottom>
      <diagonal/>
    </border>
    <border diagonalUp="false" diagonalDown="false">
      <left style="hair">
        <color rgb="FFFFFFFF"/>
      </left>
      <right style="hair">
        <color rgb="FFFFFFFF"/>
      </right>
      <top/>
      <bottom/>
      <diagonal/>
    </border>
    <border diagonalUp="false" diagonalDown="false">
      <left style="hair"/>
      <right style="hair"/>
      <top style="hair"/>
      <bottom style="hair"/>
      <diagonal/>
    </border>
    <border diagonalUp="false" diagonalDown="false">
      <left style="thin"/>
      <right style="thin"/>
      <top style="thin"/>
      <bottom style="thin"/>
      <diagonal/>
    </border>
    <border diagonalUp="false" diagonalDown="false">
      <left/>
      <right/>
      <top/>
      <bottom style="hair">
        <color rgb="FF999999"/>
      </bottom>
      <diagonal/>
    </border>
    <border diagonalUp="false" diagonalDown="false">
      <left style="thin"/>
      <right/>
      <top/>
      <bottom/>
      <diagonal/>
    </border>
    <border diagonalUp="false" diagonalDown="false">
      <left/>
      <right/>
      <top/>
      <bottom style="thin">
        <color rgb="FF999999"/>
      </bottom>
      <diagonal/>
    </border>
    <border diagonalUp="false" diagonalDown="false">
      <left/>
      <right/>
      <top style="thin">
        <color rgb="FF999999"/>
      </top>
      <bottom style="hair">
        <color rgb="FF999999"/>
      </bottom>
      <diagonal/>
    </border>
    <border diagonalUp="false" diagonalDown="false">
      <left/>
      <right/>
      <top style="thin">
        <color rgb="FF999999"/>
      </top>
      <bottom style="thin">
        <color rgb="FF999999"/>
      </bottom>
      <diagonal/>
    </border>
  </borders>
  <cellStyleXfs count="34">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9" fontId="4" fillId="0" borderId="0" applyFont="true" applyBorder="false" applyAlignment="true" applyProtection="false">
      <alignment horizontal="general" vertical="bottom" textRotation="0" wrapText="false" indent="0" shrinkToFit="false"/>
    </xf>
    <xf numFmtId="164" fontId="13" fillId="0" borderId="0" applyFont="true" applyBorder="false" applyAlignment="true" applyProtection="false">
      <alignment horizontal="general" vertical="bottom" textRotation="0" wrapText="false" indent="0" shrinkToFit="false"/>
    </xf>
    <xf numFmtId="164" fontId="4" fillId="0" borderId="0" applyFont="true" applyBorder="true" applyAlignment="true" applyProtection="false">
      <alignment horizontal="left" vertical="top" textRotation="0" wrapText="false" indent="0" shrinkToFit="false"/>
    </xf>
    <xf numFmtId="164" fontId="5" fillId="2" borderId="1" applyFont="true" applyBorder="true" applyAlignment="true" applyProtection="true">
      <alignment horizontal="general" vertical="bottom" textRotation="0" wrapText="false" indent="0" shrinkToFit="false"/>
      <protection locked="false" hidden="false"/>
    </xf>
    <xf numFmtId="164" fontId="4" fillId="2" borderId="1" applyFont="true" applyBorder="true" applyAlignment="true" applyProtection="true">
      <alignment horizontal="left" vertical="top" textRotation="0" wrapText="false" indent="0" shrinkToFit="false"/>
      <protection locked="false" hidden="false"/>
    </xf>
    <xf numFmtId="164" fontId="5" fillId="2" borderId="2" applyFont="true" applyBorder="true" applyAlignment="true" applyProtection="true">
      <alignment horizontal="left" vertical="top" textRotation="0" wrapText="false" indent="0" shrinkToFit="false"/>
      <protection locked="false" hidden="false"/>
    </xf>
    <xf numFmtId="164" fontId="5" fillId="2" borderId="0" applyFont="true" applyBorder="true" applyAlignment="true" applyProtection="true">
      <alignment horizontal="left" vertical="top" textRotation="0" wrapText="false" indent="0" shrinkToFit="false"/>
      <protection locked="false" hidden="false"/>
    </xf>
    <xf numFmtId="164" fontId="6" fillId="3" borderId="0" applyFont="true" applyBorder="false" applyAlignment="true" applyProtection="false">
      <alignment horizontal="general" vertical="bottom" textRotation="0" wrapText="false" indent="0" shrinkToFit="false"/>
    </xf>
    <xf numFmtId="164" fontId="7" fillId="4" borderId="0" applyFont="true" applyBorder="false" applyAlignment="true" applyProtection="false">
      <alignment horizontal="general" vertical="bottom" textRotation="0" wrapText="false" indent="0" shrinkToFit="false"/>
    </xf>
    <xf numFmtId="164" fontId="7" fillId="4" borderId="0" applyFont="true" applyBorder="true" applyAlignment="true" applyProtection="false">
      <alignment horizontal="left" vertical="top" textRotation="0" wrapText="false" indent="0" shrinkToFit="false"/>
    </xf>
    <xf numFmtId="164" fontId="5" fillId="2" borderId="3" applyFont="true" applyBorder="true" applyAlignment="true" applyProtection="false">
      <alignment horizontal="left" vertical="top" textRotation="0" wrapText="false" indent="0" shrinkToFit="false"/>
    </xf>
    <xf numFmtId="164" fontId="4" fillId="0" borderId="0" applyFont="true" applyBorder="true" applyAlignment="true" applyProtection="false">
      <alignment horizontal="left" vertical="top" textRotation="0" wrapText="false" indent="0" shrinkToFit="false"/>
    </xf>
    <xf numFmtId="164" fontId="5" fillId="0" borderId="0" applyFont="true" applyBorder="false" applyAlignment="true" applyProtection="false">
      <alignment horizontal="left" vertical="top" textRotation="0" wrapText="false" indent="0" shrinkToFit="false"/>
    </xf>
    <xf numFmtId="164" fontId="5" fillId="2" borderId="4" applyFont="true" applyBorder="true" applyAlignment="true" applyProtection="false">
      <alignment horizontal="left" vertical="top" textRotation="0" wrapText="false" indent="0" shrinkToFit="false"/>
    </xf>
    <xf numFmtId="164" fontId="5" fillId="2" borderId="4" applyFont="true" applyBorder="true" applyAlignment="true" applyProtection="true">
      <alignment horizontal="left" vertical="bottom" textRotation="0" wrapText="false" indent="0" shrinkToFit="false"/>
      <protection locked="false" hidden="false"/>
    </xf>
  </cellStyleXfs>
  <cellXfs count="107">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true" applyProtection="false">
      <alignment horizontal="left" vertical="top" textRotation="0" wrapText="false" indent="0" shrinkToFit="false"/>
      <protection locked="true" hidden="false"/>
    </xf>
    <xf numFmtId="164" fontId="8" fillId="5" borderId="0" xfId="0" applyFont="true" applyBorder="false" applyAlignment="true" applyProtection="false">
      <alignment horizontal="left" vertical="top" textRotation="0" wrapText="false" indent="0" shrinkToFit="false"/>
      <protection locked="true" hidden="false"/>
    </xf>
    <xf numFmtId="164" fontId="9" fillId="5" borderId="0" xfId="0" applyFont="true" applyBorder="false" applyAlignment="true" applyProtection="false">
      <alignment horizontal="left" vertical="top" textRotation="0" wrapText="false" indent="0" shrinkToFit="false"/>
      <protection locked="true" hidden="false"/>
    </xf>
    <xf numFmtId="164" fontId="10" fillId="5" borderId="0" xfId="0" applyFont="true" applyBorder="false" applyAlignment="true" applyProtection="false">
      <alignment horizontal="left" vertical="top" textRotation="0" wrapText="false" indent="0" shrinkToFit="false"/>
      <protection locked="true" hidden="false"/>
    </xf>
    <xf numFmtId="164" fontId="4" fillId="5" borderId="0" xfId="0" applyFont="true" applyBorder="false" applyAlignment="true" applyProtection="false">
      <alignment horizontal="left" vertical="top" textRotation="0" wrapText="false" indent="0" shrinkToFit="false"/>
      <protection locked="true" hidden="false"/>
    </xf>
    <xf numFmtId="164" fontId="11" fillId="5" borderId="0" xfId="0" applyFont="true" applyBorder="false" applyAlignment="true" applyProtection="false">
      <alignment horizontal="left" vertical="top" textRotation="0" wrapText="false" indent="0" shrinkToFit="false"/>
      <protection locked="true" hidden="false"/>
    </xf>
    <xf numFmtId="164" fontId="4" fillId="5" borderId="0" xfId="0" applyFont="true" applyBorder="false" applyAlignment="true" applyProtection="false">
      <alignment horizontal="left" vertical="top" textRotation="0" wrapText="true" indent="0" shrinkToFit="false"/>
      <protection locked="true" hidden="false"/>
    </xf>
    <xf numFmtId="164" fontId="6" fillId="2" borderId="4" xfId="0" applyFont="true" applyBorder="true" applyAlignment="true" applyProtection="true">
      <alignment horizontal="left" vertical="top" textRotation="0" wrapText="false" indent="0" shrinkToFit="false"/>
      <protection locked="false" hidden="false"/>
    </xf>
    <xf numFmtId="164" fontId="0" fillId="2" borderId="0" xfId="0" applyFont="false" applyBorder="false" applyAlignment="true" applyProtection="false">
      <alignment horizontal="left" vertical="top" textRotation="0" wrapText="false" indent="0" shrinkToFit="false"/>
      <protection locked="true" hidden="false"/>
    </xf>
    <xf numFmtId="164" fontId="6" fillId="2" borderId="4" xfId="0" applyFont="true" applyBorder="true" applyAlignment="true" applyProtection="true">
      <alignment horizontal="left" vertical="top" textRotation="0" wrapText="true" indent="0" shrinkToFit="false"/>
      <protection locked="false" hidden="false"/>
    </xf>
    <xf numFmtId="164" fontId="9" fillId="6" borderId="0" xfId="0" applyFont="true" applyBorder="false" applyAlignment="true" applyProtection="false">
      <alignment horizontal="left" vertical="top" textRotation="0" wrapText="false" indent="0" shrinkToFit="false"/>
      <protection locked="true" hidden="false"/>
    </xf>
    <xf numFmtId="164" fontId="0" fillId="6" borderId="0" xfId="0" applyFont="false" applyBorder="false" applyAlignment="true" applyProtection="false">
      <alignment horizontal="left" vertical="top" textRotation="0" wrapText="false" indent="0" shrinkToFit="false"/>
      <protection locked="true" hidden="false"/>
    </xf>
    <xf numFmtId="164" fontId="4" fillId="5" borderId="0" xfId="0" applyFont="true" applyBorder="false" applyAlignment="true" applyProtection="false">
      <alignment horizontal="right" vertical="top" textRotation="0" wrapText="false" indent="0" shrinkToFit="false"/>
      <protection locked="true" hidden="false"/>
    </xf>
    <xf numFmtId="164" fontId="0" fillId="2" borderId="4" xfId="0" applyFont="false" applyBorder="true" applyAlignment="true" applyProtection="false">
      <alignment horizontal="left" vertical="top" textRotation="0" wrapText="false" indent="0" shrinkToFit="false"/>
      <protection locked="true" hidden="false"/>
    </xf>
    <xf numFmtId="165" fontId="6" fillId="2" borderId="4" xfId="0" applyFont="true" applyBorder="true" applyAlignment="true" applyProtection="true">
      <alignment horizontal="left" vertical="top" textRotation="0" wrapText="false" indent="0" shrinkToFit="false"/>
      <protection locked="false" hidden="false"/>
    </xf>
    <xf numFmtId="164" fontId="6" fillId="2" borderId="4" xfId="0" applyFont="true" applyBorder="true" applyAlignment="true" applyProtection="false">
      <alignment horizontal="left" vertical="top" textRotation="0" wrapText="false" indent="0" shrinkToFit="false"/>
      <protection locked="true" hidden="false"/>
    </xf>
    <xf numFmtId="166" fontId="6" fillId="2" borderId="4" xfId="0" applyFont="true" applyBorder="true" applyAlignment="true" applyProtection="true">
      <alignment horizontal="left" vertical="top" textRotation="0" wrapText="false" indent="0" shrinkToFit="false"/>
      <protection locked="false" hidden="false"/>
    </xf>
    <xf numFmtId="164" fontId="0" fillId="5" borderId="0" xfId="0" applyFont="false" applyBorder="false" applyAlignment="true" applyProtection="false">
      <alignment horizontal="right" vertical="top" textRotation="0" wrapText="false" indent="0" shrinkToFit="false"/>
      <protection locked="true" hidden="false"/>
    </xf>
    <xf numFmtId="164" fontId="0" fillId="2" borderId="4" xfId="0" applyFont="false" applyBorder="true" applyAlignment="true" applyProtection="true">
      <alignment horizontal="left" vertical="top" textRotation="0" wrapText="false" indent="0" shrinkToFit="false"/>
      <protection locked="false" hidden="false"/>
    </xf>
    <xf numFmtId="167" fontId="0" fillId="5" borderId="0" xfId="0" applyFont="false" applyBorder="false" applyAlignment="true" applyProtection="false">
      <alignment horizontal="left" vertical="top" textRotation="0" wrapText="false" indent="0" shrinkToFit="false"/>
      <protection locked="true" hidden="false"/>
    </xf>
    <xf numFmtId="164" fontId="0" fillId="5" borderId="0" xfId="0" applyFont="true" applyBorder="false" applyAlignment="true" applyProtection="false">
      <alignment horizontal="left" vertical="top" textRotation="0" wrapText="false" indent="0" shrinkToFit="false"/>
      <protection locked="true" hidden="false"/>
    </xf>
    <xf numFmtId="164" fontId="4" fillId="2" borderId="4" xfId="0" applyFont="true" applyBorder="true" applyAlignment="true" applyProtection="false">
      <alignment horizontal="left" vertical="top" textRotation="0" wrapText="false" indent="0" shrinkToFit="false"/>
      <protection locked="true" hidden="false"/>
    </xf>
    <xf numFmtId="164" fontId="0" fillId="2" borderId="4" xfId="0" applyFont="true" applyBorder="true" applyAlignment="true" applyProtection="true">
      <alignment horizontal="left" vertical="top" textRotation="0" wrapText="false" indent="0" shrinkToFit="false"/>
      <protection locked="fals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true" applyProtection="true">
      <alignment horizontal="left" vertical="bottom" textRotation="0" wrapText="false" indent="0" shrinkToFit="false"/>
      <protection locked="true" hidden="true"/>
    </xf>
    <xf numFmtId="164" fontId="0" fillId="2" borderId="1" xfId="0" applyFont="false" applyBorder="true" applyAlignment="true" applyProtection="true">
      <alignment horizontal="left" vertical="top" textRotation="0" wrapText="false" indent="0" shrinkToFit="false"/>
      <protection locked="false" hidden="false"/>
    </xf>
    <xf numFmtId="164" fontId="9" fillId="7" borderId="0" xfId="0" applyFont="true" applyBorder="false" applyAlignment="true" applyProtection="false">
      <alignment horizontal="general" vertical="bottom" textRotation="0" wrapText="true" indent="0" shrinkToFit="false"/>
      <protection locked="true" hidden="false"/>
    </xf>
    <xf numFmtId="164" fontId="9" fillId="5" borderId="0" xfId="0" applyFont="true" applyBorder="false" applyAlignment="true" applyProtection="true">
      <alignment horizontal="left" vertical="bottom" textRotation="0" wrapText="false" indent="0" shrinkToFit="false"/>
      <protection locked="true" hidden="true"/>
    </xf>
    <xf numFmtId="164" fontId="11" fillId="7" borderId="5" xfId="0" applyFont="true" applyBorder="true" applyAlignment="true" applyProtection="false">
      <alignment horizontal="general" vertical="bottom" textRotation="0" wrapText="true" indent="0" shrinkToFit="false"/>
      <protection locked="true" hidden="false"/>
    </xf>
    <xf numFmtId="164" fontId="0" fillId="5" borderId="5" xfId="0" applyFont="false" applyBorder="true" applyAlignment="true" applyProtection="true">
      <alignment horizontal="left" vertical="bottom" textRotation="0" wrapText="false" indent="0" shrinkToFit="false"/>
      <protection locked="true" hidden="true"/>
    </xf>
    <xf numFmtId="164" fontId="4" fillId="5" borderId="5" xfId="0" applyFont="true" applyBorder="true" applyAlignment="true" applyProtection="true">
      <alignment horizontal="left" vertical="bottom" textRotation="0" wrapText="false" indent="0" shrinkToFit="false"/>
      <protection locked="true" hidden="true"/>
    </xf>
    <xf numFmtId="164" fontId="6" fillId="2" borderId="1" xfId="0" applyFont="true" applyBorder="true" applyAlignment="false" applyProtection="true">
      <alignment horizontal="general" vertical="bottom" textRotation="0" wrapText="false" indent="0" shrinkToFit="false"/>
      <protection locked="false" hidden="false"/>
    </xf>
    <xf numFmtId="164" fontId="0" fillId="2" borderId="1" xfId="0" applyFont="false" applyBorder="true" applyAlignment="false" applyProtection="true">
      <alignment horizontal="general" vertical="bottom" textRotation="0" wrapText="false" indent="0" shrinkToFit="false"/>
      <protection locked="false" hidden="false"/>
    </xf>
    <xf numFmtId="164" fontId="0" fillId="2" borderId="1" xfId="0" applyFont="true" applyBorder="true" applyAlignment="true" applyProtection="true">
      <alignment horizontal="left" vertical="top" textRotation="0" wrapText="false" indent="0" shrinkToFit="false"/>
      <protection locked="false" hidden="false"/>
    </xf>
    <xf numFmtId="164" fontId="0" fillId="5" borderId="1" xfId="0" applyFont="false" applyBorder="true" applyAlignment="true" applyProtection="true">
      <alignment horizontal="left" vertical="bottom" textRotation="0" wrapText="false" indent="0" shrinkToFit="false"/>
      <protection locked="true" hidden="true"/>
    </xf>
    <xf numFmtId="164" fontId="4" fillId="5" borderId="1" xfId="0" applyFont="true" applyBorder="true" applyAlignment="true" applyProtection="true">
      <alignment horizontal="left" vertical="bottom" textRotation="0" wrapText="false" indent="0" shrinkToFit="false"/>
      <protection locked="true" hidden="true"/>
    </xf>
    <xf numFmtId="164" fontId="6" fillId="2" borderId="1" xfId="0" applyFont="true" applyBorder="true" applyAlignment="true" applyProtection="true">
      <alignment horizontal="left" vertical="top" textRotation="0" wrapText="false" indent="0" shrinkToFit="false"/>
      <protection locked="false" hidden="false"/>
    </xf>
    <xf numFmtId="164" fontId="0" fillId="8" borderId="0" xfId="0" applyFont="true" applyBorder="false" applyAlignment="false" applyProtection="false">
      <alignment horizontal="general" vertical="bottom" textRotation="0" wrapText="false" indent="0" shrinkToFit="false"/>
      <protection locked="true" hidden="false"/>
    </xf>
    <xf numFmtId="164" fontId="0" fillId="9" borderId="0" xfId="0" applyFont="true" applyBorder="false" applyAlignment="false" applyProtection="fals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0" fillId="10" borderId="0" xfId="0" applyFont="false" applyBorder="false" applyAlignment="false" applyProtection="false">
      <alignment horizontal="general" vertical="bottom" textRotation="0" wrapText="false" indent="0" shrinkToFit="false"/>
      <protection locked="true" hidden="false"/>
    </xf>
    <xf numFmtId="164" fontId="4" fillId="10" borderId="0" xfId="0" applyFont="true" applyBorder="false" applyAlignment="false" applyProtection="false">
      <alignment horizontal="general" vertical="bottom" textRotation="0" wrapText="false" indent="0" shrinkToFit="false"/>
      <protection locked="true" hidden="false"/>
    </xf>
    <xf numFmtId="164" fontId="4" fillId="9" borderId="0" xfId="0" applyFont="true" applyBorder="false" applyAlignment="false" applyProtection="false">
      <alignment horizontal="general" vertical="bottom" textRotation="0" wrapText="false" indent="0" shrinkToFit="false"/>
      <protection locked="true" hidden="false"/>
    </xf>
    <xf numFmtId="168" fontId="4" fillId="9" borderId="0" xfId="0" applyFont="true" applyBorder="false" applyAlignment="false" applyProtection="false">
      <alignment horizontal="general" vertical="bottom" textRotation="0" wrapText="false" indent="0" shrinkToFit="false"/>
      <protection locked="true" hidden="false"/>
    </xf>
    <xf numFmtId="168" fontId="0" fillId="9" borderId="0" xfId="0" applyFont="false" applyBorder="false" applyAlignment="false" applyProtection="false">
      <alignment horizontal="general" vertical="bottom" textRotation="0" wrapText="false" indent="0" shrinkToFit="false"/>
      <protection locked="true" hidden="false"/>
    </xf>
    <xf numFmtId="164" fontId="12" fillId="9" borderId="0" xfId="0" applyFont="true" applyBorder="false" applyAlignment="false" applyProtection="false">
      <alignment horizontal="general" vertical="bottom" textRotation="0" wrapText="false" indent="0" shrinkToFit="false"/>
      <protection locked="true" hidden="false"/>
    </xf>
    <xf numFmtId="164" fontId="13" fillId="10" borderId="0" xfId="20" applyFont="false" applyBorder="true" applyAlignment="false" applyProtection="true">
      <alignment horizontal="general" vertical="bottom" textRotation="0" wrapText="false" indent="0" shrinkToFit="false"/>
      <protection locked="true" hidden="false"/>
    </xf>
    <xf numFmtId="164" fontId="6" fillId="5" borderId="0" xfId="0" applyFont="true" applyBorder="false" applyAlignment="true" applyProtection="false">
      <alignment horizontal="left" vertical="top" textRotation="0" wrapText="false" indent="0" shrinkToFit="false"/>
      <protection locked="true" hidden="false"/>
    </xf>
    <xf numFmtId="164" fontId="6" fillId="5" borderId="0" xfId="0" applyFont="true" applyBorder="false" applyAlignment="true" applyProtection="true">
      <alignment horizontal="left" vertical="top" textRotation="0" wrapText="false" indent="0" shrinkToFit="false"/>
      <protection locked="true" hidden="true"/>
    </xf>
    <xf numFmtId="164" fontId="15" fillId="5" borderId="0" xfId="0" applyFont="true" applyBorder="false" applyAlignment="true" applyProtection="true">
      <alignment horizontal="left" vertical="top" textRotation="0" wrapText="false" indent="0" shrinkToFit="false"/>
      <protection locked="true" hidden="true"/>
    </xf>
    <xf numFmtId="164" fontId="9" fillId="6" borderId="0" xfId="0" applyFont="true" applyBorder="true" applyAlignment="true" applyProtection="false">
      <alignment horizontal="general" vertical="bottom" textRotation="0" wrapText="true" indent="0" shrinkToFit="false"/>
      <protection locked="true" hidden="false"/>
    </xf>
    <xf numFmtId="164" fontId="6" fillId="0" borderId="4" xfId="0" applyFont="true" applyBorder="true" applyAlignment="false" applyProtection="true">
      <alignment horizontal="general" vertical="bottom" textRotation="0" wrapText="false" indent="0" shrinkToFit="false"/>
      <protection locked="false" hidden="false"/>
    </xf>
    <xf numFmtId="164" fontId="10" fillId="5" borderId="6" xfId="0" applyFont="true" applyBorder="true" applyAlignment="true" applyProtection="false">
      <alignment horizontal="left" vertical="bottom" textRotation="0" wrapText="false" indent="0" shrinkToFit="false"/>
      <protection locked="true" hidden="false"/>
    </xf>
    <xf numFmtId="164" fontId="0" fillId="5" borderId="0" xfId="0" applyFont="false" applyBorder="false" applyAlignment="true" applyProtection="false">
      <alignment horizontal="left" vertical="bottom" textRotation="0" wrapText="false" indent="0" shrinkToFit="false"/>
      <protection locked="true" hidden="false"/>
    </xf>
    <xf numFmtId="164" fontId="4" fillId="5" borderId="0" xfId="0" applyFont="true" applyBorder="false" applyAlignment="true" applyProtection="true">
      <alignment horizontal="left" vertical="bottom" textRotation="0" wrapText="false" indent="0" shrinkToFit="false"/>
      <protection locked="true" hidden="true"/>
    </xf>
    <xf numFmtId="164" fontId="16" fillId="11" borderId="4" xfId="0" applyFont="true" applyBorder="true" applyAlignment="true" applyProtection="false">
      <alignment horizontal="general" vertical="bottom" textRotation="0" wrapText="true" indent="0" shrinkToFit="false"/>
      <protection locked="true" hidden="false"/>
    </xf>
    <xf numFmtId="164" fontId="0" fillId="12" borderId="4" xfId="0" applyFont="true" applyBorder="true" applyAlignment="true" applyProtection="true">
      <alignment horizontal="left" vertical="bottom" textRotation="0" wrapText="false" indent="0" shrinkToFit="false"/>
      <protection locked="false" hidden="false"/>
    </xf>
    <xf numFmtId="164" fontId="0" fillId="5" borderId="0" xfId="0" applyFont="false" applyBorder="false" applyAlignment="true" applyProtection="true">
      <alignment horizontal="left" vertical="bottom" textRotation="0" wrapText="false" indent="0" shrinkToFit="false"/>
      <protection locked="false" hidden="false"/>
    </xf>
    <xf numFmtId="164" fontId="9" fillId="6" borderId="0" xfId="0" applyFont="true" applyBorder="false" applyAlignment="true" applyProtection="false">
      <alignment horizontal="general" vertical="bottom" textRotation="0" wrapText="true" indent="0" shrinkToFit="false"/>
      <protection locked="true" hidden="false"/>
    </xf>
    <xf numFmtId="164" fontId="11" fillId="6" borderId="7" xfId="0" applyFont="true" applyBorder="true" applyAlignment="true" applyProtection="false">
      <alignment horizontal="general" vertical="bottom" textRotation="0" wrapText="true" indent="0" shrinkToFit="false"/>
      <protection locked="true" hidden="false"/>
    </xf>
    <xf numFmtId="164" fontId="9" fillId="6" borderId="7" xfId="0" applyFont="true" applyBorder="true" applyAlignment="true" applyProtection="false">
      <alignment horizontal="general" vertical="bottom" textRotation="0" wrapText="true" indent="0" shrinkToFit="false"/>
      <protection locked="true" hidden="false"/>
    </xf>
    <xf numFmtId="164" fontId="0" fillId="5" borderId="7" xfId="0" applyFont="false" applyBorder="true" applyAlignment="true" applyProtection="false">
      <alignment horizontal="left" vertical="bottom" textRotation="0" wrapText="false" indent="0" shrinkToFit="false"/>
      <protection locked="true" hidden="false"/>
    </xf>
    <xf numFmtId="164" fontId="0" fillId="5" borderId="7" xfId="0" applyFont="false" applyBorder="true" applyAlignment="true" applyProtection="true">
      <alignment horizontal="left" vertical="bottom" textRotation="0" wrapText="false" indent="0" shrinkToFit="false"/>
      <protection locked="true" hidden="true"/>
    </xf>
    <xf numFmtId="164" fontId="4" fillId="2" borderId="8" xfId="0" applyFont="true" applyBorder="true" applyAlignment="false" applyProtection="true">
      <alignment horizontal="general" vertical="bottom" textRotation="0" wrapText="false" indent="0" shrinkToFit="false"/>
      <protection locked="false" hidden="false"/>
    </xf>
    <xf numFmtId="164" fontId="0" fillId="2" borderId="8" xfId="0" applyFont="true" applyBorder="true" applyAlignment="true" applyProtection="true">
      <alignment horizontal="left" vertical="bottom" textRotation="0" wrapText="false" indent="0" shrinkToFit="false"/>
      <protection locked="false" hidden="false"/>
    </xf>
    <xf numFmtId="164" fontId="6" fillId="2" borderId="8" xfId="0" applyFont="true" applyBorder="true" applyAlignment="true" applyProtection="true">
      <alignment horizontal="left" vertical="bottom" textRotation="0" wrapText="false" indent="0" shrinkToFit="false"/>
      <protection locked="false" hidden="false"/>
    </xf>
    <xf numFmtId="164" fontId="0" fillId="2" borderId="8" xfId="0" applyFont="false" applyBorder="true" applyAlignment="true" applyProtection="true">
      <alignment horizontal="left" vertical="bottom" textRotation="0" wrapText="false" indent="0" shrinkToFit="false"/>
      <protection locked="false" hidden="false"/>
    </xf>
    <xf numFmtId="166" fontId="0" fillId="5" borderId="8" xfId="0" applyFont="false" applyBorder="true" applyAlignment="true" applyProtection="false">
      <alignment horizontal="left" vertical="bottom" textRotation="0" wrapText="false" indent="0" shrinkToFit="false"/>
      <protection locked="true" hidden="false"/>
    </xf>
    <xf numFmtId="164" fontId="0" fillId="5" borderId="8" xfId="0" applyFont="false" applyBorder="true" applyAlignment="true" applyProtection="true">
      <alignment horizontal="left" vertical="bottom" textRotation="0" wrapText="false" indent="0" shrinkToFit="false"/>
      <protection locked="true" hidden="true"/>
    </xf>
    <xf numFmtId="164" fontId="4" fillId="2" borderId="9" xfId="0" applyFont="true" applyBorder="true" applyAlignment="false" applyProtection="true">
      <alignment horizontal="general" vertical="bottom" textRotation="0" wrapText="false" indent="0" shrinkToFit="false"/>
      <protection locked="false" hidden="false"/>
    </xf>
    <xf numFmtId="164" fontId="0" fillId="2" borderId="9" xfId="0" applyFont="true" applyBorder="true" applyAlignment="true" applyProtection="true">
      <alignment horizontal="left" vertical="bottom" textRotation="0" wrapText="false" indent="0" shrinkToFit="false"/>
      <protection locked="false" hidden="false"/>
    </xf>
    <xf numFmtId="164" fontId="6" fillId="2" borderId="9" xfId="0" applyFont="true" applyBorder="true" applyAlignment="true" applyProtection="true">
      <alignment horizontal="left" vertical="bottom" textRotation="0" wrapText="false" indent="0" shrinkToFit="false"/>
      <protection locked="false" hidden="false"/>
    </xf>
    <xf numFmtId="164" fontId="0" fillId="2" borderId="9" xfId="0" applyFont="false" applyBorder="true" applyAlignment="true" applyProtection="true">
      <alignment horizontal="left" vertical="bottom" textRotation="0" wrapText="false" indent="0" shrinkToFit="false"/>
      <protection locked="false" hidden="false"/>
    </xf>
    <xf numFmtId="166" fontId="0" fillId="5" borderId="9" xfId="0" applyFont="false" applyBorder="true" applyAlignment="true" applyProtection="false">
      <alignment horizontal="left" vertical="bottom" textRotation="0" wrapText="false" indent="0" shrinkToFit="false"/>
      <protection locked="true" hidden="false"/>
    </xf>
    <xf numFmtId="164" fontId="0" fillId="5" borderId="9" xfId="0" applyFont="false" applyBorder="true" applyAlignment="true" applyProtection="true">
      <alignment horizontal="left" vertical="bottom" textRotation="0" wrapText="false" indent="0" shrinkToFit="false"/>
      <protection locked="true" hidden="true"/>
    </xf>
    <xf numFmtId="164" fontId="10" fillId="5" borderId="0" xfId="0" applyFont="true" applyBorder="false" applyAlignment="false" applyProtection="false">
      <alignment horizontal="general" vertical="bottom" textRotation="0" wrapText="false" indent="0" shrinkToFit="false"/>
      <protection locked="true" hidden="false"/>
    </xf>
    <xf numFmtId="164" fontId="11" fillId="5" borderId="0" xfId="0" applyFont="true" applyBorder="false" applyAlignment="true" applyProtection="false">
      <alignment horizontal="left" vertical="bottom" textRotation="0" wrapText="false" indent="0" shrinkToFit="false"/>
      <protection locked="true" hidden="false"/>
    </xf>
    <xf numFmtId="164" fontId="11" fillId="5" borderId="0" xfId="0" applyFont="true" applyBorder="false" applyAlignment="true" applyProtection="true">
      <alignment horizontal="left" vertical="bottom" textRotation="0" wrapText="false" indent="0" shrinkToFit="false"/>
      <protection locked="true" hidden="true"/>
    </xf>
    <xf numFmtId="164" fontId="17" fillId="5" borderId="0" xfId="0" applyFont="true" applyBorder="false" applyAlignment="true" applyProtection="true">
      <alignment horizontal="left" vertical="bottom" textRotation="0" wrapText="false" indent="0" shrinkToFit="false"/>
      <protection locked="true" hidden="true"/>
    </xf>
    <xf numFmtId="164" fontId="9" fillId="13" borderId="0" xfId="0" applyFont="true" applyBorder="false" applyAlignment="true" applyProtection="false">
      <alignment horizontal="general" vertical="bottom" textRotation="0" wrapText="true" indent="0" shrinkToFit="false"/>
      <protection locked="true" hidden="false"/>
    </xf>
    <xf numFmtId="164" fontId="9" fillId="13" borderId="5" xfId="0" applyFont="true" applyBorder="true" applyAlignment="true" applyProtection="false">
      <alignment horizontal="general" vertical="bottom" textRotation="0" wrapText="true" indent="0" shrinkToFit="false"/>
      <protection locked="true" hidden="false"/>
    </xf>
    <xf numFmtId="164" fontId="11" fillId="13" borderId="5" xfId="0" applyFont="true" applyBorder="true" applyAlignment="true" applyProtection="false">
      <alignment horizontal="general" vertical="bottom" textRotation="0" wrapText="true" indent="0" shrinkToFit="false"/>
      <protection locked="true" hidden="false"/>
    </xf>
    <xf numFmtId="164" fontId="11" fillId="6" borderId="5" xfId="0" applyFont="true" applyBorder="true" applyAlignment="true" applyProtection="false">
      <alignment horizontal="general" vertical="bottom" textRotation="0" wrapText="true" indent="0" shrinkToFit="false"/>
      <protection locked="true" hidden="false"/>
    </xf>
    <xf numFmtId="164" fontId="0" fillId="5" borderId="5" xfId="0" applyFont="false" applyBorder="true" applyAlignment="true" applyProtection="false">
      <alignment horizontal="left" vertical="bottom" textRotation="0" wrapText="false" indent="0" shrinkToFit="false"/>
      <protection locked="true" hidden="false"/>
    </xf>
    <xf numFmtId="164" fontId="16" fillId="11" borderId="5" xfId="0" applyFont="true" applyBorder="true" applyAlignment="true" applyProtection="false">
      <alignment horizontal="general" vertical="bottom" textRotation="0" wrapText="true" indent="0" shrinkToFit="false"/>
      <protection locked="true" hidden="false"/>
    </xf>
    <xf numFmtId="164" fontId="4" fillId="2" borderId="1" xfId="0" applyFont="true" applyBorder="true" applyAlignment="false" applyProtection="true">
      <alignment horizontal="general" vertical="bottom" textRotation="0" wrapText="false" indent="0" shrinkToFit="false"/>
      <protection locked="false" hidden="false"/>
    </xf>
    <xf numFmtId="164" fontId="0" fillId="2" borderId="1" xfId="0" applyFont="true" applyBorder="true" applyAlignment="true" applyProtection="true">
      <alignment horizontal="left" vertical="bottom" textRotation="0" wrapText="false" indent="0" shrinkToFit="false"/>
      <protection locked="false" hidden="false"/>
    </xf>
    <xf numFmtId="164" fontId="6" fillId="2" borderId="1" xfId="0" applyFont="true" applyBorder="true" applyAlignment="true" applyProtection="true">
      <alignment horizontal="left" vertical="bottom" textRotation="0" wrapText="false" indent="0" shrinkToFit="false"/>
      <protection locked="false" hidden="false"/>
    </xf>
    <xf numFmtId="164" fontId="0" fillId="2" borderId="1" xfId="0" applyFont="false" applyBorder="true" applyAlignment="true" applyProtection="true">
      <alignment horizontal="left" vertical="bottom" textRotation="0" wrapText="false" indent="0" shrinkToFit="false"/>
      <protection locked="false" hidden="false"/>
    </xf>
    <xf numFmtId="166" fontId="0" fillId="5" borderId="1" xfId="0" applyFont="false" applyBorder="true" applyAlignment="true" applyProtection="false">
      <alignment horizontal="left" vertical="bottom" textRotation="0" wrapText="false" indent="0" shrinkToFit="false"/>
      <protection locked="true" hidden="false"/>
    </xf>
    <xf numFmtId="164" fontId="0" fillId="5" borderId="1" xfId="0" applyFont="false" applyBorder="true" applyAlignment="true" applyProtection="true">
      <alignment horizontal="right" vertical="bottom" textRotation="0" wrapText="false" indent="0" shrinkToFit="false"/>
      <protection locked="true" hidden="true"/>
    </xf>
    <xf numFmtId="166" fontId="18" fillId="0" borderId="1" xfId="0" applyFont="true" applyBorder="true" applyAlignment="false" applyProtection="false">
      <alignment horizontal="general" vertical="bottom" textRotation="0" wrapText="false" indent="0" shrinkToFit="false"/>
      <protection locked="true" hidden="false"/>
    </xf>
    <xf numFmtId="166" fontId="0" fillId="5" borderId="0" xfId="0" applyFont="false" applyBorder="false" applyAlignment="true" applyProtection="true">
      <alignment horizontal="right" vertical="bottom" textRotation="0" wrapText="false" indent="0" shrinkToFit="false"/>
      <protection locked="true" hidden="true"/>
    </xf>
    <xf numFmtId="166" fontId="18" fillId="0" borderId="0" xfId="0" applyFont="true" applyBorder="false" applyAlignment="false" applyProtection="false">
      <alignment horizontal="general" vertical="bottom" textRotation="0" wrapText="false" indent="0" shrinkToFit="false"/>
      <protection locked="true" hidden="false"/>
    </xf>
    <xf numFmtId="164" fontId="10" fillId="5" borderId="0" xfId="0" applyFont="true" applyBorder="false" applyAlignment="true" applyProtection="false">
      <alignment horizontal="general" vertical="top" textRotation="0" wrapText="true" indent="0" shrinkToFit="false"/>
      <protection locked="true" hidden="false"/>
    </xf>
    <xf numFmtId="164" fontId="10" fillId="5" borderId="0" xfId="0" applyFont="true" applyBorder="false" applyAlignment="true" applyProtection="false">
      <alignment horizontal="general" vertical="bottom" textRotation="0" wrapText="true" indent="0" shrinkToFit="false"/>
      <protection locked="true" hidden="false"/>
    </xf>
    <xf numFmtId="164" fontId="4" fillId="5" borderId="0" xfId="0" applyFont="true" applyBorder="false" applyAlignment="false" applyProtection="false">
      <alignment horizontal="general" vertical="bottom" textRotation="0" wrapText="false" indent="0" shrinkToFit="false"/>
      <protection locked="true" hidden="false"/>
    </xf>
    <xf numFmtId="164" fontId="0" fillId="2" borderId="4" xfId="0" applyFont="false" applyBorder="true" applyAlignment="true" applyProtection="true">
      <alignment horizontal="left" vertical="bottom" textRotation="0" wrapText="false" indent="0" shrinkToFit="false"/>
      <protection locked="false" hidden="false"/>
    </xf>
    <xf numFmtId="164" fontId="6" fillId="5" borderId="0" xfId="0" applyFont="true" applyBorder="false" applyAlignment="true" applyProtection="false">
      <alignment horizontal="left" vertical="bottom" textRotation="0" wrapText="false" indent="0" shrinkToFit="false"/>
      <protection locked="true" hidden="false"/>
    </xf>
    <xf numFmtId="164" fontId="19" fillId="6" borderId="0" xfId="0" applyFont="true" applyBorder="false" applyAlignment="true" applyProtection="false">
      <alignment horizontal="general" vertical="bottom" textRotation="0" wrapText="true" indent="0" shrinkToFit="false"/>
      <protection locked="true" hidden="false"/>
    </xf>
    <xf numFmtId="164" fontId="20" fillId="5" borderId="0" xfId="0" applyFont="true" applyBorder="false" applyAlignment="true" applyProtection="false">
      <alignment horizontal="left" vertical="bottom" textRotation="0" wrapText="false" indent="0" shrinkToFit="false"/>
      <protection locked="true" hidden="false"/>
    </xf>
    <xf numFmtId="164" fontId="0" fillId="2" borderId="4" xfId="0" applyFont="false" applyBorder="true" applyAlignment="true" applyProtection="false">
      <alignment horizontal="left"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9" fontId="4" fillId="10" borderId="0" xfId="19" applyFont="false" applyBorder="true" applyAlignment="false" applyProtection="true">
      <alignment horizontal="general" vertical="bottom" textRotation="0" wrapText="false" indent="0" shrinkToFit="false"/>
      <protection locked="true" hidden="false"/>
    </xf>
    <xf numFmtId="170" fontId="0" fillId="2" borderId="9" xfId="0" applyFont="false" applyBorder="true" applyAlignment="true" applyProtection="true">
      <alignment horizontal="left" vertical="bottom" textRotation="0" wrapText="false" indent="0" shrinkToFit="false"/>
      <protection locked="false" hidden="false"/>
    </xf>
  </cellXfs>
  <cellStyles count="20">
    <cellStyle name="Normal" xfId="0" builtinId="0"/>
    <cellStyle name="Comma" xfId="15" builtinId="3"/>
    <cellStyle name="Comma [0]" xfId="16" builtinId="6"/>
    <cellStyle name="Currency" xfId="17" builtinId="4"/>
    <cellStyle name="Currency [0]" xfId="18" builtinId="7"/>
    <cellStyle name="Percent" xfId="19" builtinId="5"/>
    <cellStyle name="Untitled1" xfId="21"/>
    <cellStyle name="Untitled10" xfId="22"/>
    <cellStyle name="Untitled11" xfId="23"/>
    <cellStyle name="Untitled12" xfId="24"/>
    <cellStyle name="Untitled13" xfId="25"/>
    <cellStyle name="Untitled2" xfId="26"/>
    <cellStyle name="Untitled3" xfId="27"/>
    <cellStyle name="Untitled4" xfId="28"/>
    <cellStyle name="Untitled5" xfId="29"/>
    <cellStyle name="Untitled6" xfId="30"/>
    <cellStyle name="Untitled7" xfId="31"/>
    <cellStyle name="Untitled8" xfId="32"/>
    <cellStyle name="Untitled9" xfId="33"/>
    <cellStyle name="*unknown*" xfId="20" builtinId="8"/>
  </cellStyles>
  <dxfs count="7">
    <dxf>
      <font>
        <name val="Verdana"/>
        <charset val="1"/>
        <family val="0"/>
        <color rgb="FF000000"/>
      </font>
      <fill>
        <patternFill>
          <bgColor rgb="FFFFFFFF"/>
        </patternFill>
      </fill>
      <border diagonalUp="false" diagonalDown="false">
        <left style="hair"/>
        <right style="hair"/>
        <top style="hair"/>
        <bottom style="hair"/>
        <diagonal/>
      </border>
    </dxf>
    <dxf>
      <font>
        <name val="Verdana"/>
        <charset val="1"/>
        <family val="0"/>
        <color rgb="FF666666"/>
      </font>
      <fill>
        <patternFill>
          <bgColor rgb="FF999999"/>
        </patternFill>
      </fill>
      <border diagonalUp="false" diagonalDown="false">
        <left/>
        <right/>
        <top/>
        <bottom/>
        <diagonal/>
      </border>
    </dxf>
    <dxf>
      <font>
        <name val="Verdana"/>
        <charset val="1"/>
        <family val="0"/>
        <color rgb="FF000000"/>
      </font>
      <fill>
        <patternFill>
          <bgColor rgb="FFFFFFFF"/>
        </patternFill>
      </fill>
      <border diagonalUp="false" diagonalDown="false">
        <left/>
        <right/>
        <top/>
        <bottom/>
        <diagonal/>
      </border>
    </dxf>
    <dxf>
      <font>
        <name val="Verdana"/>
        <charset val="1"/>
        <family val="0"/>
        <color rgb="FF000000"/>
      </font>
      <fill>
        <patternFill>
          <bgColor rgb="FFFFFFFF"/>
        </patternFill>
      </fill>
      <border diagonalUp="false" diagonalDown="false">
        <left/>
        <right/>
        <top/>
        <bottom/>
        <diagonal/>
      </border>
    </dxf>
    <dxf>
      <font>
        <name val="Verdana"/>
        <charset val="1"/>
        <family val="0"/>
        <color rgb="FF000000"/>
      </font>
      <fill>
        <patternFill>
          <bgColor rgb="FFFFFFFF"/>
        </patternFill>
      </fill>
      <border diagonalUp="false" diagonalDown="false">
        <left style="thin"/>
        <right style="thin"/>
        <top style="thin"/>
        <bottom style="thin"/>
        <diagonal/>
      </border>
    </dxf>
    <dxf>
      <font>
        <name val="Verdana"/>
        <charset val="1"/>
        <family val="0"/>
        <color rgb="FF000000"/>
      </font>
      <fill>
        <patternFill>
          <bgColor rgb="FFFFFFFF"/>
        </patternFill>
      </fill>
      <border diagonalUp="false" diagonalDown="false">
        <left/>
        <right/>
        <top/>
        <bottom/>
        <diagonal/>
      </border>
    </dxf>
    <dxf>
      <font>
        <name val="Verdana"/>
        <charset val="1"/>
        <family val="0"/>
        <color rgb="FF000000"/>
      </font>
      <fill>
        <patternFill>
          <bgColor rgb="FFFFFFFF"/>
        </patternFill>
      </fill>
      <border diagonalUp="false" diagonalDown="false">
        <left/>
        <right/>
        <top/>
        <bottom/>
        <diagonal/>
      </border>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4C7DC"/>
      <rgbColor rgb="FF808080"/>
      <rgbColor rgb="FFA6A6A6"/>
      <rgbColor rgb="FF993366"/>
      <rgbColor rgb="FFF8F8F8"/>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AA95"/>
      <rgbColor rgb="FFCC99FF"/>
      <rgbColor rgb="FFFFDBB6"/>
      <rgbColor rgb="FF327AB7"/>
      <rgbColor rgb="FF33CCCC"/>
      <rgbColor rgb="FF99CC00"/>
      <rgbColor rgb="FFFFCC00"/>
      <rgbColor rgb="FFFF9900"/>
      <rgbColor rgb="FFF09813"/>
      <rgbColor rgb="FF666666"/>
      <rgbColor rgb="FF999999"/>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sharedStrings" Target="sharedStrings.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1.v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vmlDrawing" Target="../drawings/vmlDrawing2.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58"/>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C4" activeCellId="0" sqref="C4"/>
    </sheetView>
  </sheetViews>
  <sheetFormatPr defaultColWidth="10.828125" defaultRowHeight="12.75" zeroHeight="true" outlineLevelRow="0" outlineLevelCol="0"/>
  <cols>
    <col collapsed="false" customWidth="true" hidden="false" outlineLevel="0" max="1" min="1" style="1" width="34.17"/>
    <col collapsed="false" customWidth="true" hidden="false" outlineLevel="0" max="2" min="2" style="1" width="2.17"/>
    <col collapsed="false" customWidth="true" hidden="false" outlineLevel="0" max="3" min="3" style="1" width="45.5"/>
    <col collapsed="false" customWidth="true" hidden="false" outlineLevel="0" max="4" min="4" style="1" width="8"/>
    <col collapsed="false" customWidth="true" hidden="false" outlineLevel="0" max="5" min="5" style="1" width="161.33"/>
    <col collapsed="false" customWidth="true" hidden="true" outlineLevel="0" max="7" min="6" style="1" width="10"/>
    <col collapsed="false" customWidth="true" hidden="true" outlineLevel="0" max="8" min="8" style="1" width="18.83"/>
    <col collapsed="false" customWidth="true" hidden="true" outlineLevel="0" max="9" min="9" style="1" width="10"/>
    <col collapsed="false" customWidth="false" hidden="true" outlineLevel="0" max="1024" min="10" style="1" width="10.83"/>
  </cols>
  <sheetData>
    <row r="1" customFormat="false" ht="19.5" hidden="false" customHeight="true" outlineLevel="0" collapsed="false">
      <c r="A1" s="2" t="s">
        <v>0</v>
      </c>
      <c r="H1" s="3" t="s">
        <v>1</v>
      </c>
      <c r="I1" s="3" t="s">
        <v>2</v>
      </c>
    </row>
    <row r="2" customFormat="false" ht="19.5" hidden="false" customHeight="true" outlineLevel="0" collapsed="false">
      <c r="A2" s="4" t="s">
        <v>3</v>
      </c>
      <c r="H2" s="5" t="s">
        <v>4</v>
      </c>
      <c r="I2" s="5" t="s">
        <v>5</v>
      </c>
    </row>
    <row r="3" customFormat="false" ht="19.5" hidden="false" customHeight="true" outlineLevel="0" collapsed="false">
      <c r="A3" s="6"/>
      <c r="H3" s="5" t="s">
        <v>6</v>
      </c>
      <c r="I3" s="5" t="s">
        <v>7</v>
      </c>
    </row>
    <row r="4" customFormat="false" ht="31.5" hidden="false" customHeight="true" outlineLevel="0" collapsed="false">
      <c r="A4" s="7" t="s">
        <v>8</v>
      </c>
      <c r="B4" s="1" t="s">
        <v>9</v>
      </c>
      <c r="C4" s="8" t="s">
        <v>10</v>
      </c>
      <c r="E4" s="1" t="s">
        <v>11</v>
      </c>
      <c r="H4" s="5" t="s">
        <v>12</v>
      </c>
    </row>
    <row r="5" customFormat="false" ht="12.75" hidden="true" customHeight="false" outlineLevel="0" collapsed="false">
      <c r="C5" s="9"/>
      <c r="H5" s="5" t="s">
        <v>13</v>
      </c>
    </row>
    <row r="6" customFormat="false" ht="33" hidden="false" customHeight="true" outlineLevel="0" collapsed="false">
      <c r="A6" s="7" t="s">
        <v>14</v>
      </c>
      <c r="B6" s="1" t="s">
        <v>9</v>
      </c>
      <c r="C6" s="10" t="s">
        <v>15</v>
      </c>
      <c r="E6" s="1" t="s">
        <v>16</v>
      </c>
      <c r="H6" s="5" t="s">
        <v>17</v>
      </c>
    </row>
    <row r="7" customFormat="false" ht="19.5" hidden="false" customHeight="true" outlineLevel="0" collapsed="false">
      <c r="H7" s="5" t="s">
        <v>18</v>
      </c>
    </row>
    <row r="8" customFormat="false" ht="19.5" hidden="false" customHeight="true" outlineLevel="0" collapsed="false">
      <c r="A8" s="11" t="s">
        <v>19</v>
      </c>
      <c r="B8" s="12"/>
      <c r="C8" s="12"/>
      <c r="E8" s="1" t="s">
        <v>20</v>
      </c>
    </row>
    <row r="9" customFormat="false" ht="19.5" hidden="false" customHeight="true" outlineLevel="0" collapsed="false">
      <c r="A9" s="13" t="s">
        <v>21</v>
      </c>
      <c r="B9" s="1" t="s">
        <v>9</v>
      </c>
      <c r="C9" s="8" t="s">
        <v>22</v>
      </c>
      <c r="E9" s="1" t="s">
        <v>23</v>
      </c>
    </row>
    <row r="10" customFormat="false" ht="19.5" hidden="true" customHeight="true" outlineLevel="0" collapsed="false">
      <c r="A10" s="13" t="s">
        <v>24</v>
      </c>
      <c r="C10" s="14"/>
    </row>
    <row r="11" customFormat="false" ht="19.5" hidden="false" customHeight="true" outlineLevel="0" collapsed="false">
      <c r="A11" s="13" t="s">
        <v>25</v>
      </c>
      <c r="C11" s="8" t="s">
        <v>26</v>
      </c>
    </row>
    <row r="12" customFormat="false" ht="19.5" hidden="false" customHeight="true" outlineLevel="0" collapsed="false">
      <c r="A12" s="13" t="s">
        <v>27</v>
      </c>
      <c r="B12" s="1" t="s">
        <v>9</v>
      </c>
      <c r="C12" s="8" t="s">
        <v>28</v>
      </c>
    </row>
    <row r="13" customFormat="false" ht="19.5" hidden="true" customHeight="true" outlineLevel="0" collapsed="false">
      <c r="A13" s="13" t="s">
        <v>29</v>
      </c>
      <c r="C13" s="14"/>
    </row>
    <row r="14" customFormat="false" ht="19.5" hidden="false" customHeight="true" outlineLevel="0" collapsed="false">
      <c r="A14" s="13" t="s">
        <v>30</v>
      </c>
      <c r="B14" s="1" t="s">
        <v>9</v>
      </c>
      <c r="C14" s="8" t="s">
        <v>31</v>
      </c>
    </row>
    <row r="15" customFormat="false" ht="19.5" hidden="false" customHeight="true" outlineLevel="0" collapsed="false">
      <c r="A15" s="13" t="s">
        <v>32</v>
      </c>
      <c r="B15" s="1" t="s">
        <v>9</v>
      </c>
      <c r="C15" s="8" t="s">
        <v>33</v>
      </c>
    </row>
    <row r="16" customFormat="false" ht="19.5" hidden="false" customHeight="true" outlineLevel="0" collapsed="false">
      <c r="A16" s="13" t="s">
        <v>34</v>
      </c>
      <c r="C16" s="8" t="s">
        <v>35</v>
      </c>
    </row>
    <row r="17" customFormat="false" ht="19.5" hidden="false" customHeight="true" outlineLevel="0" collapsed="false">
      <c r="A17" s="13" t="s">
        <v>36</v>
      </c>
      <c r="B17" s="1" t="s">
        <v>9</v>
      </c>
      <c r="C17" s="8" t="s">
        <v>37</v>
      </c>
    </row>
    <row r="18" customFormat="false" ht="19.5" hidden="false" customHeight="true" outlineLevel="0" collapsed="false">
      <c r="A18" s="13" t="s">
        <v>38</v>
      </c>
      <c r="B18" s="1" t="s">
        <v>9</v>
      </c>
      <c r="C18" s="15" t="s">
        <v>39</v>
      </c>
    </row>
    <row r="19" customFormat="false" ht="19.5" hidden="false" customHeight="true" outlineLevel="0" collapsed="false"/>
    <row r="20" customFormat="false" ht="19.5" hidden="false" customHeight="true" outlineLevel="0" collapsed="false">
      <c r="A20" s="11" t="s">
        <v>40</v>
      </c>
      <c r="B20" s="12"/>
      <c r="C20" s="12"/>
    </row>
    <row r="21" customFormat="false" ht="19.5" hidden="false" customHeight="true" outlineLevel="0" collapsed="false">
      <c r="A21" s="13" t="s">
        <v>21</v>
      </c>
      <c r="B21" s="1" t="s">
        <v>9</v>
      </c>
      <c r="C21" s="8" t="str">
        <f aca="false">C9</f>
        <v>«Hans Meier»</v>
      </c>
      <c r="E21" s="1" t="s">
        <v>41</v>
      </c>
    </row>
    <row r="22" customFormat="false" ht="19.5" hidden="false" customHeight="true" outlineLevel="0" collapsed="false">
      <c r="A22" s="13" t="s">
        <v>25</v>
      </c>
      <c r="C22" s="8" t="str">
        <f aca="false">C11</f>
        <v>«Muster Immo AG»</v>
      </c>
      <c r="E22" s="1" t="s">
        <v>42</v>
      </c>
    </row>
    <row r="23" customFormat="false" ht="19.5" hidden="false" customHeight="true" outlineLevel="0" collapsed="false">
      <c r="A23" s="13" t="s">
        <v>27</v>
      </c>
      <c r="C23" s="8" t="str">
        <f aca="false">C12</f>
        <v>«Musterstrasse 1»</v>
      </c>
      <c r="E23" s="1" t="s">
        <v>43</v>
      </c>
    </row>
    <row r="24" customFormat="false" ht="19.5" hidden="true" customHeight="true" outlineLevel="0" collapsed="false">
      <c r="A24" s="13" t="s">
        <v>29</v>
      </c>
      <c r="C24" s="16"/>
    </row>
    <row r="25" customFormat="false" ht="19.5" hidden="false" customHeight="true" outlineLevel="0" collapsed="false">
      <c r="A25" s="13" t="s">
        <v>30</v>
      </c>
      <c r="C25" s="17" t="str">
        <f aca="false">C14</f>
        <v>«1234»</v>
      </c>
    </row>
    <row r="26" customFormat="false" ht="19.5" hidden="false" customHeight="true" outlineLevel="0" collapsed="false">
      <c r="A26" s="13" t="s">
        <v>32</v>
      </c>
      <c r="C26" s="8" t="str">
        <f aca="false">C15</f>
        <v>«Muster»</v>
      </c>
    </row>
    <row r="27" customFormat="false" ht="19.5" hidden="false" customHeight="true" outlineLevel="0" collapsed="false">
      <c r="A27" s="13" t="s">
        <v>34</v>
      </c>
      <c r="C27" s="8" t="str">
        <f aca="false">C16</f>
        <v>«+41 12 345 67 89»</v>
      </c>
    </row>
    <row r="28" customFormat="false" ht="19.5" hidden="false" customHeight="true" outlineLevel="0" collapsed="false">
      <c r="A28" s="13" t="s">
        <v>36</v>
      </c>
      <c r="B28" s="1" t="s">
        <v>9</v>
      </c>
      <c r="C28" s="8" t="str">
        <f aca="false">C17</f>
        <v>«hans.meier(at)muster.ch»</v>
      </c>
    </row>
    <row r="29" customFormat="false" ht="19.5" hidden="true" customHeight="true" outlineLevel="0" collapsed="false">
      <c r="A29" s="13" t="s">
        <v>44</v>
      </c>
      <c r="C29" s="14"/>
    </row>
    <row r="30" customFormat="false" ht="19.5" hidden="false" customHeight="true" outlineLevel="0" collapsed="false">
      <c r="A30" s="18"/>
      <c r="C30" s="9"/>
    </row>
    <row r="31" customFormat="false" ht="19.5" hidden="false" customHeight="true" outlineLevel="0" collapsed="false">
      <c r="A31" s="13" t="s">
        <v>45</v>
      </c>
      <c r="C31" s="19"/>
      <c r="E31" s="1" t="s">
        <v>46</v>
      </c>
    </row>
    <row r="32" customFormat="false" ht="19.5" hidden="false" customHeight="true" outlineLevel="0" collapsed="false">
      <c r="A32" s="13" t="s">
        <v>47</v>
      </c>
      <c r="C32" s="19"/>
      <c r="D32" s="20"/>
      <c r="E32" s="1" t="s">
        <v>48</v>
      </c>
    </row>
    <row r="33" customFormat="false" ht="19.5" hidden="false" customHeight="true" outlineLevel="0" collapsed="false">
      <c r="A33" s="13" t="s">
        <v>49</v>
      </c>
      <c r="B33" s="1" t="s">
        <v>9</v>
      </c>
      <c r="C33" s="8" t="str">
        <f aca="false">C28</f>
        <v>«hans.meier(at)muster.ch»</v>
      </c>
      <c r="E33" s="1" t="s">
        <v>50</v>
      </c>
    </row>
    <row r="34" customFormat="false" ht="19.5" hidden="false" customHeight="true" outlineLevel="0" collapsed="false"/>
    <row r="35" customFormat="false" ht="19.5" hidden="false" customHeight="true" outlineLevel="0" collapsed="false">
      <c r="A35" s="11" t="s">
        <v>51</v>
      </c>
      <c r="B35" s="12"/>
      <c r="C35" s="12"/>
    </row>
    <row r="36" customFormat="false" ht="19.5" hidden="false" customHeight="true" outlineLevel="0" collapsed="false">
      <c r="A36" s="13" t="s">
        <v>52</v>
      </c>
      <c r="C36" s="19"/>
    </row>
    <row r="37" customFormat="false" ht="19.5" hidden="false" customHeight="true" outlineLevel="0" collapsed="false">
      <c r="A37" s="13" t="s">
        <v>27</v>
      </c>
      <c r="B37" s="1" t="s">
        <v>9</v>
      </c>
      <c r="C37" s="8" t="str">
        <f aca="false">C12</f>
        <v>«Musterstrasse 1»</v>
      </c>
    </row>
    <row r="38" customFormat="false" ht="19.5" hidden="false" customHeight="true" outlineLevel="0" collapsed="false">
      <c r="A38" s="13" t="s">
        <v>30</v>
      </c>
      <c r="B38" s="1" t="s">
        <v>9</v>
      </c>
      <c r="C38" s="8" t="str">
        <f aca="false">C14</f>
        <v>«1234»</v>
      </c>
    </row>
    <row r="39" customFormat="false" ht="19.5" hidden="false" customHeight="true" outlineLevel="0" collapsed="false">
      <c r="A39" s="13" t="s">
        <v>32</v>
      </c>
      <c r="B39" s="1" t="s">
        <v>9</v>
      </c>
      <c r="C39" s="8" t="str">
        <f aca="false">C15</f>
        <v>«Muster»</v>
      </c>
    </row>
    <row r="40" customFormat="false" ht="19.5" hidden="false" customHeight="true" outlineLevel="0" collapsed="false">
      <c r="A40" s="13" t="s">
        <v>53</v>
      </c>
      <c r="C40" s="19"/>
    </row>
    <row r="41" customFormat="false" ht="19.5" hidden="true" customHeight="true" outlineLevel="0" collapsed="false">
      <c r="A41" s="18"/>
    </row>
    <row r="42" customFormat="false" ht="19.5" hidden="false" customHeight="true" outlineLevel="0" collapsed="false">
      <c r="A42" s="13" t="s">
        <v>54</v>
      </c>
      <c r="B42" s="21" t="s">
        <v>9</v>
      </c>
      <c r="C42" s="15" t="str">
        <f aca="false">C18</f>
        <v>«01.01.2023»</v>
      </c>
    </row>
    <row r="43" customFormat="false" ht="19.5" hidden="true" customHeight="true" outlineLevel="0" collapsed="false">
      <c r="A43" s="13" t="s">
        <v>55</v>
      </c>
      <c r="B43" s="21"/>
      <c r="C43" s="22"/>
    </row>
    <row r="44" customFormat="false" ht="19.5" hidden="false" customHeight="true" outlineLevel="0" collapsed="false"/>
    <row r="45" customFormat="false" ht="19.5" hidden="false" customHeight="true" outlineLevel="0" collapsed="false">
      <c r="A45" s="11" t="s">
        <v>56</v>
      </c>
      <c r="B45" s="12"/>
      <c r="C45" s="12"/>
    </row>
    <row r="46" customFormat="false" ht="48.75" hidden="false" customHeight="true" outlineLevel="0" collapsed="false">
      <c r="A46" s="7" t="s">
        <v>57</v>
      </c>
      <c r="C46" s="23" t="s">
        <v>7</v>
      </c>
      <c r="E46" s="1" t="s">
        <v>58</v>
      </c>
    </row>
    <row r="47" customFormat="false" ht="19.5" hidden="false" customHeight="true" outlineLevel="0" collapsed="false">
      <c r="C47" s="24"/>
    </row>
    <row r="48" customFormat="false" ht="51.75" hidden="false" customHeight="true" outlineLevel="0" collapsed="false">
      <c r="A48" s="7" t="s">
        <v>59</v>
      </c>
      <c r="C48" s="23" t="s">
        <v>5</v>
      </c>
      <c r="E48" s="1" t="s">
        <v>58</v>
      </c>
    </row>
    <row r="49" customFormat="false" ht="19.5" hidden="false" customHeight="true" outlineLevel="0" collapsed="false">
      <c r="A49" s="7" t="s">
        <v>60</v>
      </c>
      <c r="C49" s="8" t="s">
        <v>61</v>
      </c>
      <c r="D49" s="1" t="s">
        <v>62</v>
      </c>
      <c r="E49" s="1" t="s">
        <v>63</v>
      </c>
    </row>
    <row r="50" customFormat="false" ht="19.5" hidden="false" customHeight="true" outlineLevel="0" collapsed="false">
      <c r="A50" s="7" t="s">
        <v>64</v>
      </c>
      <c r="C50" s="8" t="s">
        <v>65</v>
      </c>
      <c r="E50" s="1" t="s">
        <v>63</v>
      </c>
    </row>
    <row r="51" customFormat="false" ht="19.5" hidden="false" customHeight="true" outlineLevel="0" collapsed="false">
      <c r="A51" s="7" t="s">
        <v>66</v>
      </c>
      <c r="C51" s="8" t="s">
        <v>67</v>
      </c>
      <c r="E51" s="1" t="s">
        <v>63</v>
      </c>
    </row>
    <row r="52" customFormat="false" ht="19.5" hidden="false" customHeight="true" outlineLevel="0" collapsed="false">
      <c r="A52" s="7" t="s">
        <v>68</v>
      </c>
      <c r="C52" s="8" t="s">
        <v>69</v>
      </c>
      <c r="D52" s="1" t="s">
        <v>62</v>
      </c>
      <c r="E52" s="1" t="s">
        <v>63</v>
      </c>
    </row>
    <row r="53" customFormat="false" ht="19.5" hidden="false" customHeight="true" outlineLevel="0" collapsed="false">
      <c r="A53" s="7" t="s">
        <v>70</v>
      </c>
      <c r="C53" s="8" t="s">
        <v>69</v>
      </c>
      <c r="E53" s="1" t="s">
        <v>63</v>
      </c>
    </row>
    <row r="54" customFormat="false" ht="19.5" hidden="false" customHeight="true" outlineLevel="0" collapsed="false">
      <c r="A54" s="7" t="s">
        <v>71</v>
      </c>
      <c r="C54" s="8" t="s">
        <v>69</v>
      </c>
      <c r="E54" s="1" t="s">
        <v>63</v>
      </c>
    </row>
    <row r="55" customFormat="false" ht="19.5" hidden="false" customHeight="true" outlineLevel="0" collapsed="false">
      <c r="C55" s="24"/>
    </row>
    <row r="56" customFormat="false" ht="52.5" hidden="false" customHeight="true" outlineLevel="0" collapsed="false">
      <c r="A56" s="7" t="s">
        <v>72</v>
      </c>
      <c r="C56" s="23" t="s">
        <v>7</v>
      </c>
      <c r="E56" s="1" t="s">
        <v>58</v>
      </c>
    </row>
    <row r="57" customFormat="false" ht="19.5" hidden="false" customHeight="true" outlineLevel="0" collapsed="false">
      <c r="A57" s="7" t="s">
        <v>73</v>
      </c>
      <c r="C57" s="19"/>
      <c r="D57" s="5" t="s">
        <v>74</v>
      </c>
    </row>
    <row r="58" customFormat="false" ht="19.5" hidden="false" customHeight="true" outlineLevel="0" collapsed="false"/>
  </sheetData>
  <sheetProtection algorithmName="SHA-512" hashValue="kQEsBfjIUcL1daso6F9AV4QxCv78OHlxklM1QBCMV+EjCHUrQUOfKvSJpnuy+fcOBYyTYNoZFj1h4b6NiM6PnA==" saltValue="KRweJHgwPpinO9uLOMQoag==" spinCount="100000" sheet="true" objects="true" scenarios="true"/>
  <conditionalFormatting sqref="C4 C6 C9 C11:C12 C14:C18 C21:C23 C25:C28 C33 C37:C39 C49:C54">
    <cfRule type="notContainsText" priority="2" operator="notContains" aboveAverage="0" equalAverage="0" bottom="0" percent="0" rank="0" text="«" dxfId="0">
      <formula>ISERROR(SEARCH("«",C4))</formula>
    </cfRule>
  </conditionalFormatting>
  <conditionalFormatting sqref="C46 C48 C56">
    <cfRule type="cellIs" priority="3" operator="equal" aboveAverage="0" equalAverage="0" bottom="0" percent="0" rank="0" text="" dxfId="1">
      <formula>"nein"</formula>
    </cfRule>
  </conditionalFormatting>
  <dataValidations count="8">
    <dataValidation allowBlank="false" errorStyle="stop" operator="between" showDropDown="false" showErrorMessage="true" showInputMessage="true" sqref="C32 C46" type="list">
      <formula1>"ja,nein"</formula1>
      <formula2>0</formula2>
    </dataValidation>
    <dataValidation allowBlank="false" errorStyle="stop" operator="between" showDropDown="false" showErrorMessage="true" showInputMessage="true" sqref="C31" type="list">
      <formula1>"keine,AbaImmo,Garaiorem,Immotop,Mor!Livis,Rimo"</formula1>
      <formula2>0</formula2>
    </dataValidation>
    <dataValidation allowBlank="false" errorStyle="stop" operator="lessThan" showDropDown="false" showErrorMessage="true" showInputMessage="false" sqref="C18" type="date">
      <formula1>TODAY()</formula1>
      <formula2>0</formula2>
    </dataValidation>
    <dataValidation allowBlank="false" errorStyle="stop" operator="between" showDropDown="false" showErrorMessage="true" showInputMessage="false" sqref="C25" type="whole">
      <formula1>1000</formula1>
      <formula2>9999</formula2>
    </dataValidation>
    <dataValidation allowBlank="true" errorStyle="stop" operator="between" showDropDown="false" showErrorMessage="true" showInputMessage="false" sqref="C14" type="whole">
      <formula1>1000</formula1>
      <formula2>9999</formula2>
    </dataValidation>
    <dataValidation allowBlank="true" errorStyle="stop" operator="between" showDropDown="false" showErrorMessage="true" showInputMessage="false" sqref="C40" type="decimal">
      <formula1>0</formula1>
      <formula2>8000</formula2>
    </dataValidation>
    <dataValidation allowBlank="true" errorStyle="stop" operator="lessThan" showDropDown="false" showErrorMessage="true" showInputMessage="false" sqref="A42:B43 C43" type="date">
      <formula1>TODAY()</formula1>
      <formula2>0</formula2>
    </dataValidation>
    <dataValidation allowBlank="false" errorStyle="stop" operator="equal" showDropDown="false" showErrorMessage="true" showInputMessage="false" sqref="C48 C56" type="list">
      <formula1>"ja,nein"</formula1>
      <formula2>0</formula2>
    </dataValidation>
  </dataValidations>
  <printOptions headings="false" gridLines="false" gridLinesSet="true" horizontalCentered="false" verticalCentered="false"/>
  <pageMargins left="0.7" right="0.7"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6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6" activeCellId="0" sqref="A16"/>
    </sheetView>
  </sheetViews>
  <sheetFormatPr defaultColWidth="10.828125" defaultRowHeight="12.75" zeroHeight="true" outlineLevelRow="0" outlineLevelCol="0"/>
  <cols>
    <col collapsed="false" customWidth="true" hidden="false" outlineLevel="0" max="1" min="1" style="25" width="30.33"/>
    <col collapsed="false" customWidth="true" hidden="false" outlineLevel="0" max="2" min="2" style="25" width="22.17"/>
    <col collapsed="false" customWidth="true" hidden="false" outlineLevel="0" max="3" min="3" style="25" width="25.33"/>
    <col collapsed="false" customWidth="true" hidden="false" outlineLevel="0" max="4" min="4" style="25" width="19.66"/>
    <col collapsed="false" customWidth="true" hidden="false" outlineLevel="0" max="8" min="5" style="25" width="10.5"/>
    <col collapsed="false" customWidth="true" hidden="false" outlineLevel="0" max="11" min="9" style="25" width="10.17"/>
    <col collapsed="false" customWidth="true" hidden="false" outlineLevel="0" max="12" min="12" style="25" width="10.33"/>
    <col collapsed="false" customWidth="true" hidden="false" outlineLevel="0" max="14" min="13" style="25" width="10.17"/>
    <col collapsed="false" customWidth="true" hidden="false" outlineLevel="0" max="15" min="15" style="25" width="10.5"/>
    <col collapsed="false" customWidth="true" hidden="false" outlineLevel="0" max="16" min="16" style="25" width="29.83"/>
    <col collapsed="false" customWidth="true" hidden="false" outlineLevel="0" max="17" min="17" style="26" width="37.43"/>
    <col collapsed="false" customWidth="false" hidden="true" outlineLevel="0" max="20" min="18" style="25" width="10.83"/>
    <col collapsed="false" customWidth="true" hidden="true" outlineLevel="0" max="21" min="21" style="25" width="10"/>
    <col collapsed="false" customWidth="false" hidden="true" outlineLevel="0" max="1023" min="22" style="25" width="10.83"/>
    <col collapsed="false" customWidth="false" hidden="true" outlineLevel="0" max="1024" min="1024" style="0" width="10.83"/>
  </cols>
  <sheetData>
    <row r="1" customFormat="false" ht="37.3" hidden="false" customHeight="false" outlineLevel="0" collapsed="false">
      <c r="A1" s="27" t="s">
        <v>75</v>
      </c>
      <c r="B1" s="27" t="s">
        <v>76</v>
      </c>
      <c r="C1" s="27" t="s">
        <v>77</v>
      </c>
      <c r="D1" s="27" t="s">
        <v>78</v>
      </c>
      <c r="E1" s="27" t="s">
        <v>79</v>
      </c>
      <c r="F1" s="27" t="s">
        <v>80</v>
      </c>
      <c r="G1" s="27" t="s">
        <v>81</v>
      </c>
      <c r="H1" s="27" t="s">
        <v>82</v>
      </c>
      <c r="I1" s="27" t="s">
        <v>27</v>
      </c>
      <c r="J1" s="27" t="s">
        <v>30</v>
      </c>
      <c r="K1" s="27" t="s">
        <v>32</v>
      </c>
      <c r="L1" s="27" t="s">
        <v>83</v>
      </c>
      <c r="M1" s="27" t="s">
        <v>84</v>
      </c>
      <c r="N1" s="27" t="s">
        <v>36</v>
      </c>
      <c r="O1" s="27" t="s">
        <v>85</v>
      </c>
      <c r="P1" s="27" t="s">
        <v>86</v>
      </c>
      <c r="Q1" s="27" t="s">
        <v>87</v>
      </c>
      <c r="U1" s="28" t="s">
        <v>88</v>
      </c>
    </row>
    <row r="2" s="30" customFormat="true" ht="97.55" hidden="false" customHeight="false" outlineLevel="0" collapsed="false">
      <c r="A2" s="29" t="s">
        <v>89</v>
      </c>
      <c r="B2" s="29" t="s">
        <v>90</v>
      </c>
      <c r="C2" s="29" t="s">
        <v>91</v>
      </c>
      <c r="D2" s="29" t="s">
        <v>92</v>
      </c>
      <c r="E2" s="29" t="s">
        <v>92</v>
      </c>
      <c r="F2" s="29" t="s">
        <v>92</v>
      </c>
      <c r="G2" s="29" t="s">
        <v>92</v>
      </c>
      <c r="H2" s="29" t="s">
        <v>92</v>
      </c>
      <c r="I2" s="29" t="s">
        <v>92</v>
      </c>
      <c r="J2" s="29" t="s">
        <v>92</v>
      </c>
      <c r="K2" s="29" t="s">
        <v>92</v>
      </c>
      <c r="L2" s="29" t="s">
        <v>92</v>
      </c>
      <c r="M2" s="29" t="s">
        <v>92</v>
      </c>
      <c r="N2" s="29" t="s">
        <v>92</v>
      </c>
      <c r="O2" s="29" t="s">
        <v>92</v>
      </c>
      <c r="P2" s="29" t="s">
        <v>93</v>
      </c>
      <c r="Q2" s="29" t="s">
        <v>93</v>
      </c>
      <c r="U2" s="31" t="s">
        <v>94</v>
      </c>
      <c r="AMJ2" s="0"/>
    </row>
    <row r="3" s="35" customFormat="true" ht="15" hidden="false" customHeight="true" outlineLevel="0" collapsed="false">
      <c r="A3" s="32" t="s">
        <v>95</v>
      </c>
      <c r="B3" s="26"/>
      <c r="C3" s="33"/>
      <c r="D3" s="34" t="s">
        <v>94</v>
      </c>
      <c r="E3" s="26" t="str">
        <f aca="false">IF(OR(Grunddaten!$C$31="",Grunddaten!$C$31="keine"),"","Nicht ausfüllen")</f>
        <v/>
      </c>
      <c r="F3" s="26" t="str">
        <f aca="false">IF(OR(Grunddaten!$C$31="",Grunddaten!$C$31="keine"),"","Nicht ausfüllen")</f>
        <v/>
      </c>
      <c r="G3" s="26" t="str">
        <f aca="false">IF(OR(Grunddaten!$C$31="",Grunddaten!$C$31="keine"),"","Nicht ausfüllen")</f>
        <v/>
      </c>
      <c r="H3" s="26" t="str">
        <f aca="false">IF(OR(Grunddaten!$C$31="",Grunddaten!$C$31="keine"),"","Nicht ausfüllen")</f>
        <v/>
      </c>
      <c r="I3" s="26" t="str">
        <f aca="false">IF(OR(Grunddaten!$C$31="",Grunddaten!$C$31="keine"),"","Nicht ausfüllen")</f>
        <v/>
      </c>
      <c r="J3" s="26" t="str">
        <f aca="false">IF(OR(Grunddaten!$C$31="",Grunddaten!$C$31="keine"),"","Nicht ausfüllen")</f>
        <v/>
      </c>
      <c r="K3" s="26" t="str">
        <f aca="false">IF(OR(Grunddaten!$C$31="",Grunddaten!$C$31="keine"),"","Nicht ausfüllen")</f>
        <v/>
      </c>
      <c r="L3" s="26" t="str">
        <f aca="false">IF(OR(Grunddaten!$C$31="",Grunddaten!$C$31="keine"),"","Nicht ausfüllen")</f>
        <v/>
      </c>
      <c r="M3" s="26" t="str">
        <f aca="false">IF(OR(Grunddaten!$C$31="",Grunddaten!$C$31="keine"),"","Nicht ausfüllen")</f>
        <v/>
      </c>
      <c r="N3" s="26" t="str">
        <f aca="false">IF(OR(Grunddaten!$C$31="",Grunddaten!$C$31="keine"),"","Nicht ausfüllen")</f>
        <v/>
      </c>
      <c r="O3" s="26" t="str">
        <f aca="false">IF(OR(Grunddaten!$C$31="",Grunddaten!$C$31="keine"),"","Nicht ausfüllen")</f>
        <v/>
      </c>
      <c r="P3" s="26" t="str">
        <f aca="false">IF(OR(Grunddaten!$C$31="",Grunddaten!$C$31="keine"),"Nicht ausfüllen","")</f>
        <v>Nicht ausfüllen</v>
      </c>
      <c r="Q3" s="34" t="s">
        <v>96</v>
      </c>
      <c r="U3" s="36" t="s">
        <v>97</v>
      </c>
      <c r="AMJ3" s="0"/>
    </row>
    <row r="4" customFormat="false" ht="15" hidden="false" customHeight="true" outlineLevel="0" collapsed="false">
      <c r="A4" s="32" t="s">
        <v>98</v>
      </c>
      <c r="B4" s="37" t="s">
        <v>99</v>
      </c>
      <c r="C4" s="33"/>
      <c r="D4" s="34" t="s">
        <v>94</v>
      </c>
      <c r="E4" s="26" t="str">
        <f aca="false">IF(OR(Grunddaten!$C$31="",Grunddaten!$C$31="keine"),"","Nicht ausfüllen")</f>
        <v/>
      </c>
      <c r="F4" s="26" t="str">
        <f aca="false">IF(OR(Grunddaten!$C$31="",Grunddaten!$C$31="keine"),"","Nicht ausfüllen")</f>
        <v/>
      </c>
      <c r="G4" s="26" t="str">
        <f aca="false">IF(OR(Grunddaten!$C$31="",Grunddaten!$C$31="keine"),"","Nicht ausfüllen")</f>
        <v/>
      </c>
      <c r="H4" s="26" t="str">
        <f aca="false">IF(OR(Grunddaten!$C$31="",Grunddaten!$C$31="keine"),"","Nicht ausfüllen")</f>
        <v/>
      </c>
      <c r="I4" s="26" t="str">
        <f aca="false">IF(OR(Grunddaten!$C$31="",Grunddaten!$C$31="keine"),"","Nicht ausfüllen")</f>
        <v/>
      </c>
      <c r="J4" s="26" t="str">
        <f aca="false">IF(OR(Grunddaten!$C$31="",Grunddaten!$C$31="keine"),"","Nicht ausfüllen")</f>
        <v/>
      </c>
      <c r="K4" s="26" t="str">
        <f aca="false">IF(OR(Grunddaten!$C$31="",Grunddaten!$C$31="keine"),"","Nicht ausfüllen")</f>
        <v/>
      </c>
      <c r="L4" s="26" t="str">
        <f aca="false">IF(OR(Grunddaten!$C$31="",Grunddaten!$C$31="keine"),"","Nicht ausfüllen")</f>
        <v/>
      </c>
      <c r="M4" s="26" t="str">
        <f aca="false">IF(OR(Grunddaten!$C$31="",Grunddaten!$C$31="keine"),"","Nicht ausfüllen")</f>
        <v/>
      </c>
      <c r="N4" s="26" t="str">
        <f aca="false">IF(OR(Grunddaten!$C$31="",Grunddaten!$C$31="keine"),"","Nicht ausfüllen")</f>
        <v/>
      </c>
      <c r="O4" s="26" t="str">
        <f aca="false">IF(OR(Grunddaten!$C$31="",Grunddaten!$C$31="keine"),"","Nicht ausfüllen")</f>
        <v/>
      </c>
      <c r="P4" s="26" t="str">
        <f aca="false">IF(OR(Grunddaten!$C$31="",Grunddaten!$C$31="keine"),"Nicht ausfüllen","")</f>
        <v>Nicht ausfüllen</v>
      </c>
      <c r="Q4" s="34" t="s">
        <v>96</v>
      </c>
    </row>
    <row r="5" customFormat="false" ht="15" hidden="false" customHeight="true" outlineLevel="0" collapsed="false">
      <c r="A5" s="32" t="s">
        <v>100</v>
      </c>
      <c r="B5" s="37" t="s">
        <v>99</v>
      </c>
      <c r="C5" s="33"/>
      <c r="D5" s="34" t="s">
        <v>94</v>
      </c>
      <c r="E5" s="26" t="str">
        <f aca="false">IF(OR(Grunddaten!$C$31="",Grunddaten!$C$31="keine"),"","Nicht ausfüllen")</f>
        <v/>
      </c>
      <c r="F5" s="26" t="str">
        <f aca="false">IF(OR(Grunddaten!$C$31="",Grunddaten!$C$31="keine"),"","Nicht ausfüllen")</f>
        <v/>
      </c>
      <c r="G5" s="26" t="str">
        <f aca="false">IF(OR(Grunddaten!$C$31="",Grunddaten!$C$31="keine"),"","Nicht ausfüllen")</f>
        <v/>
      </c>
      <c r="H5" s="26" t="str">
        <f aca="false">IF(OR(Grunddaten!$C$31="",Grunddaten!$C$31="keine"),"","Nicht ausfüllen")</f>
        <v/>
      </c>
      <c r="I5" s="26" t="str">
        <f aca="false">IF(OR(Grunddaten!$C$31="",Grunddaten!$C$31="keine"),"","Nicht ausfüllen")</f>
        <v/>
      </c>
      <c r="J5" s="26" t="str">
        <f aca="false">IF(OR(Grunddaten!$C$31="",Grunddaten!$C$31="keine"),"","Nicht ausfüllen")</f>
        <v/>
      </c>
      <c r="K5" s="26" t="str">
        <f aca="false">IF(OR(Grunddaten!$C$31="",Grunddaten!$C$31="keine"),"","Nicht ausfüllen")</f>
        <v/>
      </c>
      <c r="L5" s="26" t="str">
        <f aca="false">IF(OR(Grunddaten!$C$31="",Grunddaten!$C$31="keine"),"","Nicht ausfüllen")</f>
        <v/>
      </c>
      <c r="M5" s="26" t="str">
        <f aca="false">IF(OR(Grunddaten!$C$31="",Grunddaten!$C$31="keine"),"","Nicht ausfüllen")</f>
        <v/>
      </c>
      <c r="N5" s="26" t="str">
        <f aca="false">IF(OR(Grunddaten!$C$31="",Grunddaten!$C$31="keine"),"","Nicht ausfüllen")</f>
        <v/>
      </c>
      <c r="O5" s="26" t="str">
        <f aca="false">IF(OR(Grunddaten!$C$31="",Grunddaten!$C$31="keine"),"","Nicht ausfüllen")</f>
        <v/>
      </c>
      <c r="P5" s="26" t="str">
        <f aca="false">IF(OR(Grunddaten!$C$31="",Grunddaten!$C$31="keine"),"Nicht ausfüllen","")</f>
        <v>Nicht ausfüllen</v>
      </c>
      <c r="Q5" s="34" t="s">
        <v>96</v>
      </c>
    </row>
    <row r="6" customFormat="false" ht="15" hidden="false" customHeight="true" outlineLevel="0" collapsed="false">
      <c r="A6" s="32" t="s">
        <v>101</v>
      </c>
      <c r="B6" s="37" t="s">
        <v>99</v>
      </c>
      <c r="C6" s="33"/>
      <c r="D6" s="34" t="s">
        <v>94</v>
      </c>
      <c r="E6" s="26" t="str">
        <f aca="false">IF(OR(Grunddaten!$C$31="",Grunddaten!$C$31="keine"),"","Nicht ausfüllen")</f>
        <v/>
      </c>
      <c r="F6" s="26" t="str">
        <f aca="false">IF(OR(Grunddaten!$C$31="",Grunddaten!$C$31="keine"),"","Nicht ausfüllen")</f>
        <v/>
      </c>
      <c r="G6" s="26" t="str">
        <f aca="false">IF(OR(Grunddaten!$C$31="",Grunddaten!$C$31="keine"),"","Nicht ausfüllen")</f>
        <v/>
      </c>
      <c r="H6" s="26" t="str">
        <f aca="false">IF(OR(Grunddaten!$C$31="",Grunddaten!$C$31="keine"),"","Nicht ausfüllen")</f>
        <v/>
      </c>
      <c r="I6" s="26" t="str">
        <f aca="false">IF(OR(Grunddaten!$C$31="",Grunddaten!$C$31="keine"),"","Nicht ausfüllen")</f>
        <v/>
      </c>
      <c r="J6" s="26" t="str">
        <f aca="false">IF(OR(Grunddaten!$C$31="",Grunddaten!$C$31="keine"),"","Nicht ausfüllen")</f>
        <v/>
      </c>
      <c r="K6" s="26" t="str">
        <f aca="false">IF(OR(Grunddaten!$C$31="",Grunddaten!$C$31="keine"),"","Nicht ausfüllen")</f>
        <v/>
      </c>
      <c r="L6" s="26" t="str">
        <f aca="false">IF(OR(Grunddaten!$C$31="",Grunddaten!$C$31="keine"),"","Nicht ausfüllen")</f>
        <v/>
      </c>
      <c r="M6" s="26" t="str">
        <f aca="false">IF(OR(Grunddaten!$C$31="",Grunddaten!$C$31="keine"),"","Nicht ausfüllen")</f>
        <v/>
      </c>
      <c r="N6" s="26" t="str">
        <f aca="false">IF(OR(Grunddaten!$C$31="",Grunddaten!$C$31="keine"),"","Nicht ausfüllen")</f>
        <v/>
      </c>
      <c r="O6" s="26" t="str">
        <f aca="false">IF(OR(Grunddaten!$C$31="",Grunddaten!$C$31="keine"),"","Nicht ausfüllen")</f>
        <v/>
      </c>
      <c r="P6" s="26" t="str">
        <f aca="false">IF(OR(Grunddaten!$C$31="",Grunddaten!$C$31="keine"),"Nicht ausfüllen","")</f>
        <v>Nicht ausfüllen</v>
      </c>
      <c r="Q6" s="34" t="s">
        <v>96</v>
      </c>
    </row>
    <row r="7" customFormat="false" ht="15" hidden="false" customHeight="true" outlineLevel="0" collapsed="false">
      <c r="A7" s="32" t="s">
        <v>102</v>
      </c>
      <c r="B7" s="37" t="s">
        <v>99</v>
      </c>
      <c r="C7" s="33"/>
      <c r="D7" s="34" t="s">
        <v>94</v>
      </c>
      <c r="E7" s="26" t="str">
        <f aca="false">IF(OR(Grunddaten!$C$31="",Grunddaten!$C$31="keine"),"","Nicht ausfüllen")</f>
        <v/>
      </c>
      <c r="F7" s="26" t="str">
        <f aca="false">IF(OR(Grunddaten!$C$31="",Grunddaten!$C$31="keine"),"","Nicht ausfüllen")</f>
        <v/>
      </c>
      <c r="G7" s="26" t="str">
        <f aca="false">IF(OR(Grunddaten!$C$31="",Grunddaten!$C$31="keine"),"","Nicht ausfüllen")</f>
        <v/>
      </c>
      <c r="H7" s="26" t="str">
        <f aca="false">IF(OR(Grunddaten!$C$31="",Grunddaten!$C$31="keine"),"","Nicht ausfüllen")</f>
        <v/>
      </c>
      <c r="I7" s="26" t="str">
        <f aca="false">IF(OR(Grunddaten!$C$31="",Grunddaten!$C$31="keine"),"","Nicht ausfüllen")</f>
        <v/>
      </c>
      <c r="J7" s="26" t="str">
        <f aca="false">IF(OR(Grunddaten!$C$31="",Grunddaten!$C$31="keine"),"","Nicht ausfüllen")</f>
        <v/>
      </c>
      <c r="K7" s="26" t="str">
        <f aca="false">IF(OR(Grunddaten!$C$31="",Grunddaten!$C$31="keine"),"","Nicht ausfüllen")</f>
        <v/>
      </c>
      <c r="L7" s="26" t="str">
        <f aca="false">IF(OR(Grunddaten!$C$31="",Grunddaten!$C$31="keine"),"","Nicht ausfüllen")</f>
        <v/>
      </c>
      <c r="M7" s="26" t="str">
        <f aca="false">IF(OR(Grunddaten!$C$31="",Grunddaten!$C$31="keine"),"","Nicht ausfüllen")</f>
        <v/>
      </c>
      <c r="N7" s="26" t="str">
        <f aca="false">IF(OR(Grunddaten!$C$31="",Grunddaten!$C$31="keine"),"","Nicht ausfüllen")</f>
        <v/>
      </c>
      <c r="O7" s="26" t="str">
        <f aca="false">IF(OR(Grunddaten!$C$31="",Grunddaten!$C$31="keine"),"","Nicht ausfüllen")</f>
        <v/>
      </c>
      <c r="P7" s="26" t="str">
        <f aca="false">IF(OR(Grunddaten!$C$31="",Grunddaten!$C$31="keine"),"Nicht ausfüllen","")</f>
        <v>Nicht ausfüllen</v>
      </c>
      <c r="Q7" s="34" t="s">
        <v>96</v>
      </c>
    </row>
    <row r="8" customFormat="false" ht="15" hidden="false" customHeight="true" outlineLevel="0" collapsed="false">
      <c r="A8" s="32" t="s">
        <v>103</v>
      </c>
      <c r="B8" s="37" t="s">
        <v>99</v>
      </c>
      <c r="C8" s="33"/>
      <c r="D8" s="34" t="s">
        <v>94</v>
      </c>
      <c r="E8" s="26" t="str">
        <f aca="false">IF(OR(Grunddaten!$C$31="",Grunddaten!$C$31="keine"),"","Nicht ausfüllen")</f>
        <v/>
      </c>
      <c r="F8" s="26" t="str">
        <f aca="false">IF(OR(Grunddaten!$C$31="",Grunddaten!$C$31="keine"),"","Nicht ausfüllen")</f>
        <v/>
      </c>
      <c r="G8" s="26" t="str">
        <f aca="false">IF(OR(Grunddaten!$C$31="",Grunddaten!$C$31="keine"),"","Nicht ausfüllen")</f>
        <v/>
      </c>
      <c r="H8" s="26" t="str">
        <f aca="false">IF(OR(Grunddaten!$C$31="",Grunddaten!$C$31="keine"),"","Nicht ausfüllen")</f>
        <v/>
      </c>
      <c r="I8" s="26" t="str">
        <f aca="false">IF(OR(Grunddaten!$C$31="",Grunddaten!$C$31="keine"),"","Nicht ausfüllen")</f>
        <v/>
      </c>
      <c r="J8" s="26" t="str">
        <f aca="false">IF(OR(Grunddaten!$C$31="",Grunddaten!$C$31="keine"),"","Nicht ausfüllen")</f>
        <v/>
      </c>
      <c r="K8" s="26" t="str">
        <f aca="false">IF(OR(Grunddaten!$C$31="",Grunddaten!$C$31="keine"),"","Nicht ausfüllen")</f>
        <v/>
      </c>
      <c r="L8" s="26" t="str">
        <f aca="false">IF(OR(Grunddaten!$C$31="",Grunddaten!$C$31="keine"),"","Nicht ausfüllen")</f>
        <v/>
      </c>
      <c r="M8" s="26" t="str">
        <f aca="false">IF(OR(Grunddaten!$C$31="",Grunddaten!$C$31="keine"),"","Nicht ausfüllen")</f>
        <v/>
      </c>
      <c r="N8" s="26" t="str">
        <f aca="false">IF(OR(Grunddaten!$C$31="",Grunddaten!$C$31="keine"),"","Nicht ausfüllen")</f>
        <v/>
      </c>
      <c r="O8" s="26" t="str">
        <f aca="false">IF(OR(Grunddaten!$C$31="",Grunddaten!$C$31="keine"),"","Nicht ausfüllen")</f>
        <v/>
      </c>
      <c r="P8" s="26" t="str">
        <f aca="false">IF(OR(Grunddaten!$C$31="",Grunddaten!$C$31="keine"),"Nicht ausfüllen","")</f>
        <v>Nicht ausfüllen</v>
      </c>
      <c r="Q8" s="34" t="s">
        <v>96</v>
      </c>
    </row>
    <row r="9" customFormat="false" ht="15" hidden="false" customHeight="true" outlineLevel="0" collapsed="false">
      <c r="A9" s="32" t="s">
        <v>104</v>
      </c>
      <c r="B9" s="37" t="s">
        <v>99</v>
      </c>
      <c r="C9" s="33"/>
      <c r="D9" s="34" t="s">
        <v>94</v>
      </c>
      <c r="E9" s="26" t="str">
        <f aca="false">IF(OR(Grunddaten!$C$31="",Grunddaten!$C$31="keine"),"","Nicht ausfüllen")</f>
        <v/>
      </c>
      <c r="F9" s="26" t="str">
        <f aca="false">IF(OR(Grunddaten!$C$31="",Grunddaten!$C$31="keine"),"","Nicht ausfüllen")</f>
        <v/>
      </c>
      <c r="G9" s="26" t="str">
        <f aca="false">IF(OR(Grunddaten!$C$31="",Grunddaten!$C$31="keine"),"","Nicht ausfüllen")</f>
        <v/>
      </c>
      <c r="H9" s="26" t="str">
        <f aca="false">IF(OR(Grunddaten!$C$31="",Grunddaten!$C$31="keine"),"","Nicht ausfüllen")</f>
        <v/>
      </c>
      <c r="I9" s="26" t="str">
        <f aca="false">IF(OR(Grunddaten!$C$31="",Grunddaten!$C$31="keine"),"","Nicht ausfüllen")</f>
        <v/>
      </c>
      <c r="J9" s="26" t="str">
        <f aca="false">IF(OR(Grunddaten!$C$31="",Grunddaten!$C$31="keine"),"","Nicht ausfüllen")</f>
        <v/>
      </c>
      <c r="K9" s="26" t="str">
        <f aca="false">IF(OR(Grunddaten!$C$31="",Grunddaten!$C$31="keine"),"","Nicht ausfüllen")</f>
        <v/>
      </c>
      <c r="L9" s="26" t="str">
        <f aca="false">IF(OR(Grunddaten!$C$31="",Grunddaten!$C$31="keine"),"","Nicht ausfüllen")</f>
        <v/>
      </c>
      <c r="M9" s="26" t="str">
        <f aca="false">IF(OR(Grunddaten!$C$31="",Grunddaten!$C$31="keine"),"","Nicht ausfüllen")</f>
        <v/>
      </c>
      <c r="N9" s="26" t="str">
        <f aca="false">IF(OR(Grunddaten!$C$31="",Grunddaten!$C$31="keine"),"","Nicht ausfüllen")</f>
        <v/>
      </c>
      <c r="O9" s="26" t="str">
        <f aca="false">IF(OR(Grunddaten!$C$31="",Grunddaten!$C$31="keine"),"","Nicht ausfüllen")</f>
        <v/>
      </c>
      <c r="P9" s="26" t="str">
        <f aca="false">IF(OR(Grunddaten!$C$31="",Grunddaten!$C$31="keine"),"Nicht ausfüllen","")</f>
        <v>Nicht ausfüllen</v>
      </c>
      <c r="Q9" s="34" t="s">
        <v>96</v>
      </c>
    </row>
    <row r="10" customFormat="false" ht="15" hidden="false" customHeight="true" outlineLevel="0" collapsed="false">
      <c r="A10" s="32" t="s">
        <v>105</v>
      </c>
      <c r="B10" s="37" t="s">
        <v>99</v>
      </c>
      <c r="C10" s="33"/>
      <c r="D10" s="34" t="s">
        <v>94</v>
      </c>
      <c r="E10" s="26" t="str">
        <f aca="false">IF(OR(Grunddaten!$C$31="",Grunddaten!$C$31="keine"),"","Nicht ausfüllen")</f>
        <v/>
      </c>
      <c r="F10" s="26" t="str">
        <f aca="false">IF(OR(Grunddaten!$C$31="",Grunddaten!$C$31="keine"),"","Nicht ausfüllen")</f>
        <v/>
      </c>
      <c r="G10" s="26" t="str">
        <f aca="false">IF(OR(Grunddaten!$C$31="",Grunddaten!$C$31="keine"),"","Nicht ausfüllen")</f>
        <v/>
      </c>
      <c r="H10" s="26" t="str">
        <f aca="false">IF(OR(Grunddaten!$C$31="",Grunddaten!$C$31="keine"),"","Nicht ausfüllen")</f>
        <v/>
      </c>
      <c r="I10" s="26" t="str">
        <f aca="false">IF(OR(Grunddaten!$C$31="",Grunddaten!$C$31="keine"),"","Nicht ausfüllen")</f>
        <v/>
      </c>
      <c r="J10" s="26" t="str">
        <f aca="false">IF(OR(Grunddaten!$C$31="",Grunddaten!$C$31="keine"),"","Nicht ausfüllen")</f>
        <v/>
      </c>
      <c r="K10" s="26" t="str">
        <f aca="false">IF(OR(Grunddaten!$C$31="",Grunddaten!$C$31="keine"),"","Nicht ausfüllen")</f>
        <v/>
      </c>
      <c r="L10" s="26" t="str">
        <f aca="false">IF(OR(Grunddaten!$C$31="",Grunddaten!$C$31="keine"),"","Nicht ausfüllen")</f>
        <v/>
      </c>
      <c r="M10" s="26" t="str">
        <f aca="false">IF(OR(Grunddaten!$C$31="",Grunddaten!$C$31="keine"),"","Nicht ausfüllen")</f>
        <v/>
      </c>
      <c r="N10" s="26" t="str">
        <f aca="false">IF(OR(Grunddaten!$C$31="",Grunddaten!$C$31="keine"),"","Nicht ausfüllen")</f>
        <v/>
      </c>
      <c r="O10" s="26" t="str">
        <f aca="false">IF(OR(Grunddaten!$C$31="",Grunddaten!$C$31="keine"),"","Nicht ausfüllen")</f>
        <v/>
      </c>
      <c r="P10" s="26" t="str">
        <f aca="false">IF(OR(Grunddaten!$C$31="",Grunddaten!$C$31="keine"),"Nicht ausfüllen","")</f>
        <v>Nicht ausfüllen</v>
      </c>
      <c r="Q10" s="34" t="s">
        <v>96</v>
      </c>
    </row>
    <row r="11" customFormat="false" ht="15" hidden="false" customHeight="true" outlineLevel="0" collapsed="false">
      <c r="A11" s="32" t="s">
        <v>106</v>
      </c>
      <c r="B11" s="37" t="s">
        <v>99</v>
      </c>
      <c r="C11" s="33"/>
      <c r="D11" s="34" t="s">
        <v>94</v>
      </c>
      <c r="E11" s="26" t="str">
        <f aca="false">IF(OR(Grunddaten!$C$31="",Grunddaten!$C$31="keine"),"","Nicht ausfüllen")</f>
        <v/>
      </c>
      <c r="F11" s="26" t="str">
        <f aca="false">IF(OR(Grunddaten!$C$31="",Grunddaten!$C$31="keine"),"","Nicht ausfüllen")</f>
        <v/>
      </c>
      <c r="G11" s="26" t="str">
        <f aca="false">IF(OR(Grunddaten!$C$31="",Grunddaten!$C$31="keine"),"","Nicht ausfüllen")</f>
        <v/>
      </c>
      <c r="H11" s="26" t="str">
        <f aca="false">IF(OR(Grunddaten!$C$31="",Grunddaten!$C$31="keine"),"","Nicht ausfüllen")</f>
        <v/>
      </c>
      <c r="I11" s="26" t="str">
        <f aca="false">IF(OR(Grunddaten!$C$31="",Grunddaten!$C$31="keine"),"","Nicht ausfüllen")</f>
        <v/>
      </c>
      <c r="J11" s="26" t="str">
        <f aca="false">IF(OR(Grunddaten!$C$31="",Grunddaten!$C$31="keine"),"","Nicht ausfüllen")</f>
        <v/>
      </c>
      <c r="K11" s="26" t="str">
        <f aca="false">IF(OR(Grunddaten!$C$31="",Grunddaten!$C$31="keine"),"","Nicht ausfüllen")</f>
        <v/>
      </c>
      <c r="L11" s="26" t="str">
        <f aca="false">IF(OR(Grunddaten!$C$31="",Grunddaten!$C$31="keine"),"","Nicht ausfüllen")</f>
        <v/>
      </c>
      <c r="M11" s="26" t="str">
        <f aca="false">IF(OR(Grunddaten!$C$31="",Grunddaten!$C$31="keine"),"","Nicht ausfüllen")</f>
        <v/>
      </c>
      <c r="N11" s="26" t="str">
        <f aca="false">IF(OR(Grunddaten!$C$31="",Grunddaten!$C$31="keine"),"","Nicht ausfüllen")</f>
        <v/>
      </c>
      <c r="O11" s="26" t="str">
        <f aca="false">IF(OR(Grunddaten!$C$31="",Grunddaten!$C$31="keine"),"","Nicht ausfüllen")</f>
        <v/>
      </c>
      <c r="P11" s="26" t="str">
        <f aca="false">IF(OR(Grunddaten!$C$31="",Grunddaten!$C$31="keine"),"Nicht ausfüllen","")</f>
        <v>Nicht ausfüllen</v>
      </c>
      <c r="Q11" s="34" t="s">
        <v>96</v>
      </c>
    </row>
    <row r="12" customFormat="false" ht="15" hidden="false" customHeight="true" outlineLevel="0" collapsed="false">
      <c r="A12" s="32" t="s">
        <v>107</v>
      </c>
      <c r="B12" s="26"/>
      <c r="C12" s="33"/>
      <c r="D12" s="34" t="s">
        <v>94</v>
      </c>
      <c r="E12" s="26" t="str">
        <f aca="false">IF(OR(Grunddaten!$C$31="",Grunddaten!$C$31="keine"),"","Nicht ausfüllen")</f>
        <v/>
      </c>
      <c r="F12" s="26" t="str">
        <f aca="false">IF(OR(Grunddaten!$C$31="",Grunddaten!$C$31="keine"),"","Nicht ausfüllen")</f>
        <v/>
      </c>
      <c r="G12" s="26" t="str">
        <f aca="false">IF(OR(Grunddaten!$C$31="",Grunddaten!$C$31="keine"),"","Nicht ausfüllen")</f>
        <v/>
      </c>
      <c r="H12" s="26" t="str">
        <f aca="false">IF(OR(Grunddaten!$C$31="",Grunddaten!$C$31="keine"),"","Nicht ausfüllen")</f>
        <v/>
      </c>
      <c r="I12" s="26" t="str">
        <f aca="false">IF(OR(Grunddaten!$C$31="",Grunddaten!$C$31="keine"),"","Nicht ausfüllen")</f>
        <v/>
      </c>
      <c r="J12" s="26" t="str">
        <f aca="false">IF(OR(Grunddaten!$C$31="",Grunddaten!$C$31="keine"),"","Nicht ausfüllen")</f>
        <v/>
      </c>
      <c r="K12" s="26" t="str">
        <f aca="false">IF(OR(Grunddaten!$C$31="",Grunddaten!$C$31="keine"),"","Nicht ausfüllen")</f>
        <v/>
      </c>
      <c r="L12" s="26" t="str">
        <f aca="false">IF(OR(Grunddaten!$C$31="",Grunddaten!$C$31="keine"),"","Nicht ausfüllen")</f>
        <v/>
      </c>
      <c r="M12" s="26" t="str">
        <f aca="false">IF(OR(Grunddaten!$C$31="",Grunddaten!$C$31="keine"),"","Nicht ausfüllen")</f>
        <v/>
      </c>
      <c r="N12" s="26" t="str">
        <f aca="false">IF(OR(Grunddaten!$C$31="",Grunddaten!$C$31="keine"),"","Nicht ausfüllen")</f>
        <v/>
      </c>
      <c r="O12" s="26" t="str">
        <f aca="false">IF(OR(Grunddaten!$C$31="",Grunddaten!$C$31="keine"),"","Nicht ausfüllen")</f>
        <v/>
      </c>
      <c r="P12" s="26" t="str">
        <f aca="false">IF(OR(Grunddaten!$C$31="",Grunddaten!$C$31="keine"),"Nicht ausfüllen","")</f>
        <v>Nicht ausfüllen</v>
      </c>
      <c r="Q12" s="34" t="s">
        <v>96</v>
      </c>
    </row>
    <row r="13" customFormat="false" ht="15" hidden="false" customHeight="true" outlineLevel="0" collapsed="false">
      <c r="A13" s="32" t="s">
        <v>108</v>
      </c>
      <c r="B13" s="26"/>
      <c r="C13" s="33"/>
      <c r="D13" s="34" t="s">
        <v>94</v>
      </c>
      <c r="E13" s="26" t="str">
        <f aca="false">IF(OR(Grunddaten!$C$31="",Grunddaten!$C$31="keine"),"","Nicht ausfüllen")</f>
        <v/>
      </c>
      <c r="F13" s="26" t="str">
        <f aca="false">IF(OR(Grunddaten!$C$31="",Grunddaten!$C$31="keine"),"","Nicht ausfüllen")</f>
        <v/>
      </c>
      <c r="G13" s="26" t="str">
        <f aca="false">IF(OR(Grunddaten!$C$31="",Grunddaten!$C$31="keine"),"","Nicht ausfüllen")</f>
        <v/>
      </c>
      <c r="H13" s="26" t="str">
        <f aca="false">IF(OR(Grunddaten!$C$31="",Grunddaten!$C$31="keine"),"","Nicht ausfüllen")</f>
        <v/>
      </c>
      <c r="I13" s="26" t="str">
        <f aca="false">IF(OR(Grunddaten!$C$31="",Grunddaten!$C$31="keine"),"","Nicht ausfüllen")</f>
        <v/>
      </c>
      <c r="J13" s="26" t="str">
        <f aca="false">IF(OR(Grunddaten!$C$31="",Grunddaten!$C$31="keine"),"","Nicht ausfüllen")</f>
        <v/>
      </c>
      <c r="K13" s="26" t="str">
        <f aca="false">IF(OR(Grunddaten!$C$31="",Grunddaten!$C$31="keine"),"","Nicht ausfüllen")</f>
        <v/>
      </c>
      <c r="L13" s="26" t="str">
        <f aca="false">IF(OR(Grunddaten!$C$31="",Grunddaten!$C$31="keine"),"","Nicht ausfüllen")</f>
        <v/>
      </c>
      <c r="M13" s="26" t="str">
        <f aca="false">IF(OR(Grunddaten!$C$31="",Grunddaten!$C$31="keine"),"","Nicht ausfüllen")</f>
        <v/>
      </c>
      <c r="N13" s="26" t="str">
        <f aca="false">IF(OR(Grunddaten!$C$31="",Grunddaten!$C$31="keine"),"","Nicht ausfüllen")</f>
        <v/>
      </c>
      <c r="O13" s="26" t="str">
        <f aca="false">IF(OR(Grunddaten!$C$31="",Grunddaten!$C$31="keine"),"","Nicht ausfüllen")</f>
        <v/>
      </c>
      <c r="P13" s="26" t="str">
        <f aca="false">IF(OR(Grunddaten!$C$31="",Grunddaten!$C$31="keine"),"Nicht ausfüllen","")</f>
        <v>Nicht ausfüllen</v>
      </c>
      <c r="Q13" s="34" t="s">
        <v>96</v>
      </c>
    </row>
    <row r="14" customFormat="false" ht="15" hidden="false" customHeight="true" outlineLevel="0" collapsed="false">
      <c r="A14" s="32" t="s">
        <v>109</v>
      </c>
      <c r="B14" s="26"/>
      <c r="C14" s="33"/>
      <c r="D14" s="34" t="s">
        <v>94</v>
      </c>
      <c r="E14" s="26" t="str">
        <f aca="false">IF(OR(Grunddaten!$C$31="",Grunddaten!$C$31="keine"),"","Nicht ausfüllen")</f>
        <v/>
      </c>
      <c r="F14" s="26" t="str">
        <f aca="false">IF(OR(Grunddaten!$C$31="",Grunddaten!$C$31="keine"),"","Nicht ausfüllen")</f>
        <v/>
      </c>
      <c r="G14" s="26" t="str">
        <f aca="false">IF(OR(Grunddaten!$C$31="",Grunddaten!$C$31="keine"),"","Nicht ausfüllen")</f>
        <v/>
      </c>
      <c r="H14" s="26" t="str">
        <f aca="false">IF(OR(Grunddaten!$C$31="",Grunddaten!$C$31="keine"),"","Nicht ausfüllen")</f>
        <v/>
      </c>
      <c r="I14" s="26" t="str">
        <f aca="false">IF(OR(Grunddaten!$C$31="",Grunddaten!$C$31="keine"),"","Nicht ausfüllen")</f>
        <v/>
      </c>
      <c r="J14" s="26" t="str">
        <f aca="false">IF(OR(Grunddaten!$C$31="",Grunddaten!$C$31="keine"),"","Nicht ausfüllen")</f>
        <v/>
      </c>
      <c r="K14" s="26" t="str">
        <f aca="false">IF(OR(Grunddaten!$C$31="",Grunddaten!$C$31="keine"),"","Nicht ausfüllen")</f>
        <v/>
      </c>
      <c r="L14" s="26" t="str">
        <f aca="false">IF(OR(Grunddaten!$C$31="",Grunddaten!$C$31="keine"),"","Nicht ausfüllen")</f>
        <v/>
      </c>
      <c r="M14" s="26" t="str">
        <f aca="false">IF(OR(Grunddaten!$C$31="",Grunddaten!$C$31="keine"),"","Nicht ausfüllen")</f>
        <v/>
      </c>
      <c r="N14" s="26" t="str">
        <f aca="false">IF(OR(Grunddaten!$C$31="",Grunddaten!$C$31="keine"),"","Nicht ausfüllen")</f>
        <v/>
      </c>
      <c r="O14" s="26" t="str">
        <f aca="false">IF(OR(Grunddaten!$C$31="",Grunddaten!$C$31="keine"),"","Nicht ausfüllen")</f>
        <v/>
      </c>
      <c r="P14" s="26" t="str">
        <f aca="false">IF(OR(Grunddaten!$C$31="",Grunddaten!$C$31="keine"),"Nicht ausfüllen","")</f>
        <v>Nicht ausfüllen</v>
      </c>
      <c r="Q14" s="34" t="s">
        <v>96</v>
      </c>
    </row>
    <row r="15" customFormat="false" ht="15" hidden="false" customHeight="true" outlineLevel="0" collapsed="false">
      <c r="A15" s="32" t="s">
        <v>110</v>
      </c>
      <c r="B15" s="26"/>
      <c r="C15" s="33"/>
      <c r="D15" s="34" t="s">
        <v>94</v>
      </c>
      <c r="E15" s="26" t="str">
        <f aca="false">IF(OR(Grunddaten!$C$31="",Grunddaten!$C$31="keine"),"","Nicht ausfüllen")</f>
        <v/>
      </c>
      <c r="F15" s="26" t="str">
        <f aca="false">IF(OR(Grunddaten!$C$31="",Grunddaten!$C$31="keine"),"","Nicht ausfüllen")</f>
        <v/>
      </c>
      <c r="G15" s="26" t="str">
        <f aca="false">IF(OR(Grunddaten!$C$31="",Grunddaten!$C$31="keine"),"","Nicht ausfüllen")</f>
        <v/>
      </c>
      <c r="H15" s="26" t="str">
        <f aca="false">IF(OR(Grunddaten!$C$31="",Grunddaten!$C$31="keine"),"","Nicht ausfüllen")</f>
        <v/>
      </c>
      <c r="I15" s="26" t="str">
        <f aca="false">IF(OR(Grunddaten!$C$31="",Grunddaten!$C$31="keine"),"","Nicht ausfüllen")</f>
        <v/>
      </c>
      <c r="J15" s="26" t="str">
        <f aca="false">IF(OR(Grunddaten!$C$31="",Grunddaten!$C$31="keine"),"","Nicht ausfüllen")</f>
        <v/>
      </c>
      <c r="K15" s="26" t="str">
        <f aca="false">IF(OR(Grunddaten!$C$31="",Grunddaten!$C$31="keine"),"","Nicht ausfüllen")</f>
        <v/>
      </c>
      <c r="L15" s="26" t="str">
        <f aca="false">IF(OR(Grunddaten!$C$31="",Grunddaten!$C$31="keine"),"","Nicht ausfüllen")</f>
        <v/>
      </c>
      <c r="M15" s="26" t="str">
        <f aca="false">IF(OR(Grunddaten!$C$31="",Grunddaten!$C$31="keine"),"","Nicht ausfüllen")</f>
        <v/>
      </c>
      <c r="N15" s="26" t="str">
        <f aca="false">IF(OR(Grunddaten!$C$31="",Grunddaten!$C$31="keine"),"","Nicht ausfüllen")</f>
        <v/>
      </c>
      <c r="O15" s="26" t="str">
        <f aca="false">IF(OR(Grunddaten!$C$31="",Grunddaten!$C$31="keine"),"","Nicht ausfüllen")</f>
        <v/>
      </c>
      <c r="P15" s="26" t="str">
        <f aca="false">IF(OR(Grunddaten!$C$31="",Grunddaten!$C$31="keine"),"Nicht ausfüllen","")</f>
        <v>Nicht ausfüllen</v>
      </c>
      <c r="Q15" s="34" t="s">
        <v>96</v>
      </c>
    </row>
    <row r="16" customFormat="false" ht="15" hidden="false" customHeight="true" outlineLevel="0" collapsed="false">
      <c r="A16" s="33"/>
      <c r="B16" s="26"/>
      <c r="C16" s="33"/>
      <c r="D16" s="34" t="s">
        <v>94</v>
      </c>
      <c r="E16" s="26" t="str">
        <f aca="false">IF(OR(Grunddaten!$C$31="",Grunddaten!$C$31="keine"),"","Nicht ausfüllen")</f>
        <v/>
      </c>
      <c r="F16" s="26" t="str">
        <f aca="false">IF(OR(Grunddaten!$C$31="",Grunddaten!$C$31="keine"),"","Nicht ausfüllen")</f>
        <v/>
      </c>
      <c r="G16" s="26" t="str">
        <f aca="false">IF(OR(Grunddaten!$C$31="",Grunddaten!$C$31="keine"),"","Nicht ausfüllen")</f>
        <v/>
      </c>
      <c r="H16" s="26" t="str">
        <f aca="false">IF(OR(Grunddaten!$C$31="",Grunddaten!$C$31="keine"),"","Nicht ausfüllen")</f>
        <v/>
      </c>
      <c r="I16" s="26" t="str">
        <f aca="false">IF(OR(Grunddaten!$C$31="",Grunddaten!$C$31="keine"),"","Nicht ausfüllen")</f>
        <v/>
      </c>
      <c r="J16" s="26" t="str">
        <f aca="false">IF(OR(Grunddaten!$C$31="",Grunddaten!$C$31="keine"),"","Nicht ausfüllen")</f>
        <v/>
      </c>
      <c r="K16" s="26" t="str">
        <f aca="false">IF(OR(Grunddaten!$C$31="",Grunddaten!$C$31="keine"),"","Nicht ausfüllen")</f>
        <v/>
      </c>
      <c r="L16" s="26" t="str">
        <f aca="false">IF(OR(Grunddaten!$C$31="",Grunddaten!$C$31="keine"),"","Nicht ausfüllen")</f>
        <v/>
      </c>
      <c r="M16" s="26" t="str">
        <f aca="false">IF(OR(Grunddaten!$C$31="",Grunddaten!$C$31="keine"),"","Nicht ausfüllen")</f>
        <v/>
      </c>
      <c r="N16" s="26" t="str">
        <f aca="false">IF(OR(Grunddaten!$C$31="",Grunddaten!$C$31="keine"),"","Nicht ausfüllen")</f>
        <v/>
      </c>
      <c r="O16" s="26" t="str">
        <f aca="false">IF(OR(Grunddaten!$C$31="",Grunddaten!$C$31="keine"),"","Nicht ausfüllen")</f>
        <v/>
      </c>
      <c r="P16" s="26" t="str">
        <f aca="false">IF(OR(Grunddaten!$C$31="",Grunddaten!$C$31="keine"),"Nicht ausfüllen","")</f>
        <v>Nicht ausfüllen</v>
      </c>
      <c r="Q16" s="34" t="s">
        <v>96</v>
      </c>
    </row>
    <row r="17" customFormat="false" ht="15" hidden="false" customHeight="true" outlineLevel="0" collapsed="false">
      <c r="A17" s="33"/>
      <c r="B17" s="26"/>
      <c r="C17" s="33"/>
      <c r="D17" s="34" t="s">
        <v>94</v>
      </c>
      <c r="E17" s="26" t="str">
        <f aca="false">IF(OR(Grunddaten!$C$31="",Grunddaten!$C$31="keine"),"","Nicht ausfüllen")</f>
        <v/>
      </c>
      <c r="F17" s="26" t="str">
        <f aca="false">IF(OR(Grunddaten!$C$31="",Grunddaten!$C$31="keine"),"","Nicht ausfüllen")</f>
        <v/>
      </c>
      <c r="G17" s="26" t="str">
        <f aca="false">IF(OR(Grunddaten!$C$31="",Grunddaten!$C$31="keine"),"","Nicht ausfüllen")</f>
        <v/>
      </c>
      <c r="H17" s="26" t="str">
        <f aca="false">IF(OR(Grunddaten!$C$31="",Grunddaten!$C$31="keine"),"","Nicht ausfüllen")</f>
        <v/>
      </c>
      <c r="I17" s="26" t="str">
        <f aca="false">IF(OR(Grunddaten!$C$31="",Grunddaten!$C$31="keine"),"","Nicht ausfüllen")</f>
        <v/>
      </c>
      <c r="J17" s="26" t="str">
        <f aca="false">IF(OR(Grunddaten!$C$31="",Grunddaten!$C$31="keine"),"","Nicht ausfüllen")</f>
        <v/>
      </c>
      <c r="K17" s="26" t="str">
        <f aca="false">IF(OR(Grunddaten!$C$31="",Grunddaten!$C$31="keine"),"","Nicht ausfüllen")</f>
        <v/>
      </c>
      <c r="L17" s="26" t="str">
        <f aca="false">IF(OR(Grunddaten!$C$31="",Grunddaten!$C$31="keine"),"","Nicht ausfüllen")</f>
        <v/>
      </c>
      <c r="M17" s="26" t="str">
        <f aca="false">IF(OR(Grunddaten!$C$31="",Grunddaten!$C$31="keine"),"","Nicht ausfüllen")</f>
        <v/>
      </c>
      <c r="N17" s="26" t="str">
        <f aca="false">IF(OR(Grunddaten!$C$31="",Grunddaten!$C$31="keine"),"","Nicht ausfüllen")</f>
        <v/>
      </c>
      <c r="O17" s="26" t="str">
        <f aca="false">IF(OR(Grunddaten!$C$31="",Grunddaten!$C$31="keine"),"","Nicht ausfüllen")</f>
        <v/>
      </c>
      <c r="P17" s="26" t="str">
        <f aca="false">IF(OR(Grunddaten!$C$31="",Grunddaten!$C$31="keine"),"Nicht ausfüllen","")</f>
        <v>Nicht ausfüllen</v>
      </c>
      <c r="Q17" s="34" t="s">
        <v>96</v>
      </c>
    </row>
    <row r="18" customFormat="false" ht="15" hidden="false" customHeight="true" outlineLevel="0" collapsed="false">
      <c r="A18" s="33"/>
      <c r="B18" s="26"/>
      <c r="C18" s="33"/>
      <c r="D18" s="34" t="s">
        <v>94</v>
      </c>
      <c r="E18" s="26" t="str">
        <f aca="false">IF(OR(Grunddaten!$C$31="",Grunddaten!$C$31="keine"),"","Nicht ausfüllen")</f>
        <v/>
      </c>
      <c r="F18" s="26" t="str">
        <f aca="false">IF(OR(Grunddaten!$C$31="",Grunddaten!$C$31="keine"),"","Nicht ausfüllen")</f>
        <v/>
      </c>
      <c r="G18" s="26" t="str">
        <f aca="false">IF(OR(Grunddaten!$C$31="",Grunddaten!$C$31="keine"),"","Nicht ausfüllen")</f>
        <v/>
      </c>
      <c r="H18" s="26" t="str">
        <f aca="false">IF(OR(Grunddaten!$C$31="",Grunddaten!$C$31="keine"),"","Nicht ausfüllen")</f>
        <v/>
      </c>
      <c r="I18" s="26" t="str">
        <f aca="false">IF(OR(Grunddaten!$C$31="",Grunddaten!$C$31="keine"),"","Nicht ausfüllen")</f>
        <v/>
      </c>
      <c r="J18" s="26" t="str">
        <f aca="false">IF(OR(Grunddaten!$C$31="",Grunddaten!$C$31="keine"),"","Nicht ausfüllen")</f>
        <v/>
      </c>
      <c r="K18" s="26" t="str">
        <f aca="false">IF(OR(Grunddaten!$C$31="",Grunddaten!$C$31="keine"),"","Nicht ausfüllen")</f>
        <v/>
      </c>
      <c r="L18" s="26" t="str">
        <f aca="false">IF(OR(Grunddaten!$C$31="",Grunddaten!$C$31="keine"),"","Nicht ausfüllen")</f>
        <v/>
      </c>
      <c r="M18" s="26" t="str">
        <f aca="false">IF(OR(Grunddaten!$C$31="",Grunddaten!$C$31="keine"),"","Nicht ausfüllen")</f>
        <v/>
      </c>
      <c r="N18" s="26" t="str">
        <f aca="false">IF(OR(Grunddaten!$C$31="",Grunddaten!$C$31="keine"),"","Nicht ausfüllen")</f>
        <v/>
      </c>
      <c r="O18" s="26" t="str">
        <f aca="false">IF(OR(Grunddaten!$C$31="",Grunddaten!$C$31="keine"),"","Nicht ausfüllen")</f>
        <v/>
      </c>
      <c r="P18" s="26" t="str">
        <f aca="false">IF(OR(Grunddaten!$C$31="",Grunddaten!$C$31="keine"),"Nicht ausfüllen","")</f>
        <v>Nicht ausfüllen</v>
      </c>
      <c r="Q18" s="34" t="s">
        <v>96</v>
      </c>
    </row>
    <row r="19" customFormat="false" ht="15" hidden="false" customHeight="true" outlineLevel="0" collapsed="false">
      <c r="A19" s="33"/>
      <c r="B19" s="26"/>
      <c r="C19" s="33"/>
      <c r="D19" s="34" t="s">
        <v>94</v>
      </c>
      <c r="E19" s="26" t="str">
        <f aca="false">IF(OR(Grunddaten!$C$31="",Grunddaten!$C$31="keine"),"","Nicht ausfüllen")</f>
        <v/>
      </c>
      <c r="F19" s="26" t="str">
        <f aca="false">IF(OR(Grunddaten!$C$31="",Grunddaten!$C$31="keine"),"","Nicht ausfüllen")</f>
        <v/>
      </c>
      <c r="G19" s="26" t="str">
        <f aca="false">IF(OR(Grunddaten!$C$31="",Grunddaten!$C$31="keine"),"","Nicht ausfüllen")</f>
        <v/>
      </c>
      <c r="H19" s="26" t="str">
        <f aca="false">IF(OR(Grunddaten!$C$31="",Grunddaten!$C$31="keine"),"","Nicht ausfüllen")</f>
        <v/>
      </c>
      <c r="I19" s="26" t="str">
        <f aca="false">IF(OR(Grunddaten!$C$31="",Grunddaten!$C$31="keine"),"","Nicht ausfüllen")</f>
        <v/>
      </c>
      <c r="J19" s="26" t="str">
        <f aca="false">IF(OR(Grunddaten!$C$31="",Grunddaten!$C$31="keine"),"","Nicht ausfüllen")</f>
        <v/>
      </c>
      <c r="K19" s="26" t="str">
        <f aca="false">IF(OR(Grunddaten!$C$31="",Grunddaten!$C$31="keine"),"","Nicht ausfüllen")</f>
        <v/>
      </c>
      <c r="L19" s="26" t="str">
        <f aca="false">IF(OR(Grunddaten!$C$31="",Grunddaten!$C$31="keine"),"","Nicht ausfüllen")</f>
        <v/>
      </c>
      <c r="M19" s="26" t="str">
        <f aca="false">IF(OR(Grunddaten!$C$31="",Grunddaten!$C$31="keine"),"","Nicht ausfüllen")</f>
        <v/>
      </c>
      <c r="N19" s="26" t="str">
        <f aca="false">IF(OR(Grunddaten!$C$31="",Grunddaten!$C$31="keine"),"","Nicht ausfüllen")</f>
        <v/>
      </c>
      <c r="O19" s="26" t="str">
        <f aca="false">IF(OR(Grunddaten!$C$31="",Grunddaten!$C$31="keine"),"","Nicht ausfüllen")</f>
        <v/>
      </c>
      <c r="P19" s="26" t="str">
        <f aca="false">IF(OR(Grunddaten!$C$31="",Grunddaten!$C$31="keine"),"Nicht ausfüllen","")</f>
        <v>Nicht ausfüllen</v>
      </c>
      <c r="Q19" s="34" t="s">
        <v>96</v>
      </c>
    </row>
    <row r="20" customFormat="false" ht="15" hidden="false" customHeight="true" outlineLevel="0" collapsed="false">
      <c r="A20" s="33"/>
      <c r="B20" s="26"/>
      <c r="C20" s="33"/>
      <c r="D20" s="34" t="s">
        <v>94</v>
      </c>
      <c r="E20" s="26" t="str">
        <f aca="false">IF(OR(Grunddaten!$C$31="",Grunddaten!$C$31="keine"),"","Nicht ausfüllen")</f>
        <v/>
      </c>
      <c r="F20" s="26" t="str">
        <f aca="false">IF(OR(Grunddaten!$C$31="",Grunddaten!$C$31="keine"),"","Nicht ausfüllen")</f>
        <v/>
      </c>
      <c r="G20" s="26" t="str">
        <f aca="false">IF(OR(Grunddaten!$C$31="",Grunddaten!$C$31="keine"),"","Nicht ausfüllen")</f>
        <v/>
      </c>
      <c r="H20" s="26" t="str">
        <f aca="false">IF(OR(Grunddaten!$C$31="",Grunddaten!$C$31="keine"),"","Nicht ausfüllen")</f>
        <v/>
      </c>
      <c r="I20" s="26" t="str">
        <f aca="false">IF(OR(Grunddaten!$C$31="",Grunddaten!$C$31="keine"),"","Nicht ausfüllen")</f>
        <v/>
      </c>
      <c r="J20" s="26" t="str">
        <f aca="false">IF(OR(Grunddaten!$C$31="",Grunddaten!$C$31="keine"),"","Nicht ausfüllen")</f>
        <v/>
      </c>
      <c r="K20" s="26" t="str">
        <f aca="false">IF(OR(Grunddaten!$C$31="",Grunddaten!$C$31="keine"),"","Nicht ausfüllen")</f>
        <v/>
      </c>
      <c r="L20" s="26" t="str">
        <f aca="false">IF(OR(Grunddaten!$C$31="",Grunddaten!$C$31="keine"),"","Nicht ausfüllen")</f>
        <v/>
      </c>
      <c r="M20" s="26" t="str">
        <f aca="false">IF(OR(Grunddaten!$C$31="",Grunddaten!$C$31="keine"),"","Nicht ausfüllen")</f>
        <v/>
      </c>
      <c r="N20" s="26" t="str">
        <f aca="false">IF(OR(Grunddaten!$C$31="",Grunddaten!$C$31="keine"),"","Nicht ausfüllen")</f>
        <v/>
      </c>
      <c r="O20" s="26" t="str">
        <f aca="false">IF(OR(Grunddaten!$C$31="",Grunddaten!$C$31="keine"),"","Nicht ausfüllen")</f>
        <v/>
      </c>
      <c r="P20" s="26" t="str">
        <f aca="false">IF(OR(Grunddaten!$C$31="",Grunddaten!$C$31="keine"),"Nicht ausfüllen","")</f>
        <v>Nicht ausfüllen</v>
      </c>
      <c r="Q20" s="34" t="s">
        <v>96</v>
      </c>
    </row>
    <row r="21" customFormat="false" ht="15" hidden="false" customHeight="true" outlineLevel="0" collapsed="false">
      <c r="A21" s="33"/>
      <c r="B21" s="26"/>
      <c r="C21" s="33"/>
      <c r="D21" s="34" t="s">
        <v>94</v>
      </c>
      <c r="E21" s="26" t="str">
        <f aca="false">IF(OR(Grunddaten!$C$31="",Grunddaten!$C$31="keine"),"","Nicht ausfüllen")</f>
        <v/>
      </c>
      <c r="F21" s="26" t="str">
        <f aca="false">IF(OR(Grunddaten!$C$31="",Grunddaten!$C$31="keine"),"","Nicht ausfüllen")</f>
        <v/>
      </c>
      <c r="G21" s="26" t="str">
        <f aca="false">IF(OR(Grunddaten!$C$31="",Grunddaten!$C$31="keine"),"","Nicht ausfüllen")</f>
        <v/>
      </c>
      <c r="H21" s="26" t="str">
        <f aca="false">IF(OR(Grunddaten!$C$31="",Grunddaten!$C$31="keine"),"","Nicht ausfüllen")</f>
        <v/>
      </c>
      <c r="I21" s="26" t="str">
        <f aca="false">IF(OR(Grunddaten!$C$31="",Grunddaten!$C$31="keine"),"","Nicht ausfüllen")</f>
        <v/>
      </c>
      <c r="J21" s="26" t="str">
        <f aca="false">IF(OR(Grunddaten!$C$31="",Grunddaten!$C$31="keine"),"","Nicht ausfüllen")</f>
        <v/>
      </c>
      <c r="K21" s="26" t="str">
        <f aca="false">IF(OR(Grunddaten!$C$31="",Grunddaten!$C$31="keine"),"","Nicht ausfüllen")</f>
        <v/>
      </c>
      <c r="L21" s="26" t="str">
        <f aca="false">IF(OR(Grunddaten!$C$31="",Grunddaten!$C$31="keine"),"","Nicht ausfüllen")</f>
        <v/>
      </c>
      <c r="M21" s="26" t="str">
        <f aca="false">IF(OR(Grunddaten!$C$31="",Grunddaten!$C$31="keine"),"","Nicht ausfüllen")</f>
        <v/>
      </c>
      <c r="N21" s="26" t="str">
        <f aca="false">IF(OR(Grunddaten!$C$31="",Grunddaten!$C$31="keine"),"","Nicht ausfüllen")</f>
        <v/>
      </c>
      <c r="O21" s="26" t="str">
        <f aca="false">IF(OR(Grunddaten!$C$31="",Grunddaten!$C$31="keine"),"","Nicht ausfüllen")</f>
        <v/>
      </c>
      <c r="P21" s="26" t="str">
        <f aca="false">IF(OR(Grunddaten!$C$31="",Grunddaten!$C$31="keine"),"Nicht ausfüllen","")</f>
        <v>Nicht ausfüllen</v>
      </c>
      <c r="Q21" s="34" t="s">
        <v>96</v>
      </c>
    </row>
    <row r="22" customFormat="false" ht="15" hidden="false" customHeight="true" outlineLevel="0" collapsed="false">
      <c r="A22" s="33"/>
      <c r="B22" s="26"/>
      <c r="C22" s="33"/>
      <c r="D22" s="34" t="s">
        <v>94</v>
      </c>
      <c r="E22" s="26" t="str">
        <f aca="false">IF(OR(Grunddaten!$C$31="",Grunddaten!$C$31="keine"),"","Nicht ausfüllen")</f>
        <v/>
      </c>
      <c r="F22" s="26" t="str">
        <f aca="false">IF(OR(Grunddaten!$C$31="",Grunddaten!$C$31="keine"),"","Nicht ausfüllen")</f>
        <v/>
      </c>
      <c r="G22" s="26" t="str">
        <f aca="false">IF(OR(Grunddaten!$C$31="",Grunddaten!$C$31="keine"),"","Nicht ausfüllen")</f>
        <v/>
      </c>
      <c r="H22" s="26" t="str">
        <f aca="false">IF(OR(Grunddaten!$C$31="",Grunddaten!$C$31="keine"),"","Nicht ausfüllen")</f>
        <v/>
      </c>
      <c r="I22" s="26" t="str">
        <f aca="false">IF(OR(Grunddaten!$C$31="",Grunddaten!$C$31="keine"),"","Nicht ausfüllen")</f>
        <v/>
      </c>
      <c r="J22" s="26" t="str">
        <f aca="false">IF(OR(Grunddaten!$C$31="",Grunddaten!$C$31="keine"),"","Nicht ausfüllen")</f>
        <v/>
      </c>
      <c r="K22" s="26" t="str">
        <f aca="false">IF(OR(Grunddaten!$C$31="",Grunddaten!$C$31="keine"),"","Nicht ausfüllen")</f>
        <v/>
      </c>
      <c r="L22" s="26" t="str">
        <f aca="false">IF(OR(Grunddaten!$C$31="",Grunddaten!$C$31="keine"),"","Nicht ausfüllen")</f>
        <v/>
      </c>
      <c r="M22" s="26" t="str">
        <f aca="false">IF(OR(Grunddaten!$C$31="",Grunddaten!$C$31="keine"),"","Nicht ausfüllen")</f>
        <v/>
      </c>
      <c r="N22" s="26" t="str">
        <f aca="false">IF(OR(Grunddaten!$C$31="",Grunddaten!$C$31="keine"),"","Nicht ausfüllen")</f>
        <v/>
      </c>
      <c r="O22" s="26" t="str">
        <f aca="false">IF(OR(Grunddaten!$C$31="",Grunddaten!$C$31="keine"),"","Nicht ausfüllen")</f>
        <v/>
      </c>
      <c r="P22" s="26" t="str">
        <f aca="false">IF(OR(Grunddaten!$C$31="",Grunddaten!$C$31="keine"),"Nicht ausfüllen","")</f>
        <v>Nicht ausfüllen</v>
      </c>
      <c r="Q22" s="34" t="s">
        <v>96</v>
      </c>
    </row>
    <row r="23" customFormat="false" ht="15" hidden="false" customHeight="true" outlineLevel="0" collapsed="false">
      <c r="A23" s="33"/>
      <c r="B23" s="26"/>
      <c r="C23" s="33"/>
      <c r="D23" s="34" t="s">
        <v>94</v>
      </c>
      <c r="E23" s="26" t="str">
        <f aca="false">IF(OR(Grunddaten!$C$31="",Grunddaten!$C$31="keine"),"","Nicht ausfüllen")</f>
        <v/>
      </c>
      <c r="F23" s="26" t="str">
        <f aca="false">IF(OR(Grunddaten!$C$31="",Grunddaten!$C$31="keine"),"","Nicht ausfüllen")</f>
        <v/>
      </c>
      <c r="G23" s="26" t="str">
        <f aca="false">IF(OR(Grunddaten!$C$31="",Grunddaten!$C$31="keine"),"","Nicht ausfüllen")</f>
        <v/>
      </c>
      <c r="H23" s="26" t="str">
        <f aca="false">IF(OR(Grunddaten!$C$31="",Grunddaten!$C$31="keine"),"","Nicht ausfüllen")</f>
        <v/>
      </c>
      <c r="I23" s="26" t="str">
        <f aca="false">IF(OR(Grunddaten!$C$31="",Grunddaten!$C$31="keine"),"","Nicht ausfüllen")</f>
        <v/>
      </c>
      <c r="J23" s="26" t="str">
        <f aca="false">IF(OR(Grunddaten!$C$31="",Grunddaten!$C$31="keine"),"","Nicht ausfüllen")</f>
        <v/>
      </c>
      <c r="K23" s="26" t="str">
        <f aca="false">IF(OR(Grunddaten!$C$31="",Grunddaten!$C$31="keine"),"","Nicht ausfüllen")</f>
        <v/>
      </c>
      <c r="L23" s="26" t="str">
        <f aca="false">IF(OR(Grunddaten!$C$31="",Grunddaten!$C$31="keine"),"","Nicht ausfüllen")</f>
        <v/>
      </c>
      <c r="M23" s="26" t="str">
        <f aca="false">IF(OR(Grunddaten!$C$31="",Grunddaten!$C$31="keine"),"","Nicht ausfüllen")</f>
        <v/>
      </c>
      <c r="N23" s="26" t="str">
        <f aca="false">IF(OR(Grunddaten!$C$31="",Grunddaten!$C$31="keine"),"","Nicht ausfüllen")</f>
        <v/>
      </c>
      <c r="O23" s="26" t="str">
        <f aca="false">IF(OR(Grunddaten!$C$31="",Grunddaten!$C$31="keine"),"","Nicht ausfüllen")</f>
        <v/>
      </c>
      <c r="P23" s="26" t="str">
        <f aca="false">IF(OR(Grunddaten!$C$31="",Grunddaten!$C$31="keine"),"Nicht ausfüllen","")</f>
        <v>Nicht ausfüllen</v>
      </c>
      <c r="Q23" s="34" t="s">
        <v>96</v>
      </c>
    </row>
    <row r="24" customFormat="false" ht="15" hidden="false" customHeight="true" outlineLevel="0" collapsed="false">
      <c r="A24" s="33"/>
      <c r="B24" s="26"/>
      <c r="C24" s="33"/>
      <c r="D24" s="34" t="s">
        <v>94</v>
      </c>
      <c r="E24" s="26" t="str">
        <f aca="false">IF(OR(Grunddaten!$C$31="",Grunddaten!$C$31="keine"),"","Nicht ausfüllen")</f>
        <v/>
      </c>
      <c r="F24" s="26" t="str">
        <f aca="false">IF(OR(Grunddaten!$C$31="",Grunddaten!$C$31="keine"),"","Nicht ausfüllen")</f>
        <v/>
      </c>
      <c r="G24" s="26" t="str">
        <f aca="false">IF(OR(Grunddaten!$C$31="",Grunddaten!$C$31="keine"),"","Nicht ausfüllen")</f>
        <v/>
      </c>
      <c r="H24" s="26" t="str">
        <f aca="false">IF(OR(Grunddaten!$C$31="",Grunddaten!$C$31="keine"),"","Nicht ausfüllen")</f>
        <v/>
      </c>
      <c r="I24" s="26" t="str">
        <f aca="false">IF(OR(Grunddaten!$C$31="",Grunddaten!$C$31="keine"),"","Nicht ausfüllen")</f>
        <v/>
      </c>
      <c r="J24" s="26" t="str">
        <f aca="false">IF(OR(Grunddaten!$C$31="",Grunddaten!$C$31="keine"),"","Nicht ausfüllen")</f>
        <v/>
      </c>
      <c r="K24" s="26" t="str">
        <f aca="false">IF(OR(Grunddaten!$C$31="",Grunddaten!$C$31="keine"),"","Nicht ausfüllen")</f>
        <v/>
      </c>
      <c r="L24" s="26" t="str">
        <f aca="false">IF(OR(Grunddaten!$C$31="",Grunddaten!$C$31="keine"),"","Nicht ausfüllen")</f>
        <v/>
      </c>
      <c r="M24" s="26" t="str">
        <f aca="false">IF(OR(Grunddaten!$C$31="",Grunddaten!$C$31="keine"),"","Nicht ausfüllen")</f>
        <v/>
      </c>
      <c r="N24" s="26" t="str">
        <f aca="false">IF(OR(Grunddaten!$C$31="",Grunddaten!$C$31="keine"),"","Nicht ausfüllen")</f>
        <v/>
      </c>
      <c r="O24" s="26" t="str">
        <f aca="false">IF(OR(Grunddaten!$C$31="",Grunddaten!$C$31="keine"),"","Nicht ausfüllen")</f>
        <v/>
      </c>
      <c r="P24" s="26" t="str">
        <f aca="false">IF(OR(Grunddaten!$C$31="",Grunddaten!$C$31="keine"),"Nicht ausfüllen","")</f>
        <v>Nicht ausfüllen</v>
      </c>
      <c r="Q24" s="34" t="s">
        <v>96</v>
      </c>
    </row>
    <row r="25" customFormat="false" ht="15" hidden="false" customHeight="true" outlineLevel="0" collapsed="false">
      <c r="A25" s="33"/>
      <c r="B25" s="26"/>
      <c r="C25" s="33"/>
      <c r="D25" s="34" t="s">
        <v>94</v>
      </c>
      <c r="E25" s="26" t="str">
        <f aca="false">IF(OR(Grunddaten!$C$31="",Grunddaten!$C$31="keine"),"","Nicht ausfüllen")</f>
        <v/>
      </c>
      <c r="F25" s="26" t="str">
        <f aca="false">IF(OR(Grunddaten!$C$31="",Grunddaten!$C$31="keine"),"","Nicht ausfüllen")</f>
        <v/>
      </c>
      <c r="G25" s="26" t="str">
        <f aca="false">IF(OR(Grunddaten!$C$31="",Grunddaten!$C$31="keine"),"","Nicht ausfüllen")</f>
        <v/>
      </c>
      <c r="H25" s="26" t="str">
        <f aca="false">IF(OR(Grunddaten!$C$31="",Grunddaten!$C$31="keine"),"","Nicht ausfüllen")</f>
        <v/>
      </c>
      <c r="I25" s="26" t="str">
        <f aca="false">IF(OR(Grunddaten!$C$31="",Grunddaten!$C$31="keine"),"","Nicht ausfüllen")</f>
        <v/>
      </c>
      <c r="J25" s="26" t="str">
        <f aca="false">IF(OR(Grunddaten!$C$31="",Grunddaten!$C$31="keine"),"","Nicht ausfüllen")</f>
        <v/>
      </c>
      <c r="K25" s="26" t="str">
        <f aca="false">IF(OR(Grunddaten!$C$31="",Grunddaten!$C$31="keine"),"","Nicht ausfüllen")</f>
        <v/>
      </c>
      <c r="L25" s="26" t="str">
        <f aca="false">IF(OR(Grunddaten!$C$31="",Grunddaten!$C$31="keine"),"","Nicht ausfüllen")</f>
        <v/>
      </c>
      <c r="M25" s="26" t="str">
        <f aca="false">IF(OR(Grunddaten!$C$31="",Grunddaten!$C$31="keine"),"","Nicht ausfüllen")</f>
        <v/>
      </c>
      <c r="N25" s="26" t="str">
        <f aca="false">IF(OR(Grunddaten!$C$31="",Grunddaten!$C$31="keine"),"","Nicht ausfüllen")</f>
        <v/>
      </c>
      <c r="O25" s="26" t="str">
        <f aca="false">IF(OR(Grunddaten!$C$31="",Grunddaten!$C$31="keine"),"","Nicht ausfüllen")</f>
        <v/>
      </c>
      <c r="P25" s="26" t="str">
        <f aca="false">IF(OR(Grunddaten!$C$31="",Grunddaten!$C$31="keine"),"Nicht ausfüllen","")</f>
        <v>Nicht ausfüllen</v>
      </c>
      <c r="Q25" s="34" t="s">
        <v>96</v>
      </c>
    </row>
    <row r="26" customFormat="false" ht="15" hidden="false" customHeight="true" outlineLevel="0" collapsed="false">
      <c r="A26" s="33"/>
      <c r="B26" s="26"/>
      <c r="C26" s="33"/>
      <c r="D26" s="34" t="s">
        <v>94</v>
      </c>
      <c r="E26" s="26" t="str">
        <f aca="false">IF(OR(Grunddaten!$C$31="",Grunddaten!$C$31="keine"),"","Nicht ausfüllen")</f>
        <v/>
      </c>
      <c r="F26" s="26" t="str">
        <f aca="false">IF(OR(Grunddaten!$C$31="",Grunddaten!$C$31="keine"),"","Nicht ausfüllen")</f>
        <v/>
      </c>
      <c r="G26" s="26" t="str">
        <f aca="false">IF(OR(Grunddaten!$C$31="",Grunddaten!$C$31="keine"),"","Nicht ausfüllen")</f>
        <v/>
      </c>
      <c r="H26" s="26" t="str">
        <f aca="false">IF(OR(Grunddaten!$C$31="",Grunddaten!$C$31="keine"),"","Nicht ausfüllen")</f>
        <v/>
      </c>
      <c r="I26" s="26" t="str">
        <f aca="false">IF(OR(Grunddaten!$C$31="",Grunddaten!$C$31="keine"),"","Nicht ausfüllen")</f>
        <v/>
      </c>
      <c r="J26" s="26" t="str">
        <f aca="false">IF(OR(Grunddaten!$C$31="",Grunddaten!$C$31="keine"),"","Nicht ausfüllen")</f>
        <v/>
      </c>
      <c r="K26" s="26" t="str">
        <f aca="false">IF(OR(Grunddaten!$C$31="",Grunddaten!$C$31="keine"),"","Nicht ausfüllen")</f>
        <v/>
      </c>
      <c r="L26" s="26" t="str">
        <f aca="false">IF(OR(Grunddaten!$C$31="",Grunddaten!$C$31="keine"),"","Nicht ausfüllen")</f>
        <v/>
      </c>
      <c r="M26" s="26" t="str">
        <f aca="false">IF(OR(Grunddaten!$C$31="",Grunddaten!$C$31="keine"),"","Nicht ausfüllen")</f>
        <v/>
      </c>
      <c r="N26" s="26" t="str">
        <f aca="false">IF(OR(Grunddaten!$C$31="",Grunddaten!$C$31="keine"),"","Nicht ausfüllen")</f>
        <v/>
      </c>
      <c r="O26" s="26" t="str">
        <f aca="false">IF(OR(Grunddaten!$C$31="",Grunddaten!$C$31="keine"),"","Nicht ausfüllen")</f>
        <v/>
      </c>
      <c r="P26" s="26" t="str">
        <f aca="false">IF(OR(Grunddaten!$C$31="",Grunddaten!$C$31="keine"),"Nicht ausfüllen","")</f>
        <v>Nicht ausfüllen</v>
      </c>
      <c r="Q26" s="34" t="s">
        <v>96</v>
      </c>
    </row>
    <row r="27" customFormat="false" ht="15" hidden="false" customHeight="true" outlineLevel="0" collapsed="false">
      <c r="A27" s="33"/>
      <c r="B27" s="26"/>
      <c r="C27" s="33"/>
      <c r="D27" s="34" t="s">
        <v>94</v>
      </c>
      <c r="E27" s="26" t="str">
        <f aca="false">IF(OR(Grunddaten!$C$31="",Grunddaten!$C$31="keine"),"","Nicht ausfüllen")</f>
        <v/>
      </c>
      <c r="F27" s="26" t="str">
        <f aca="false">IF(OR(Grunddaten!$C$31="",Grunddaten!$C$31="keine"),"","Nicht ausfüllen")</f>
        <v/>
      </c>
      <c r="G27" s="26" t="str">
        <f aca="false">IF(OR(Grunddaten!$C$31="",Grunddaten!$C$31="keine"),"","Nicht ausfüllen")</f>
        <v/>
      </c>
      <c r="H27" s="26" t="str">
        <f aca="false">IF(OR(Grunddaten!$C$31="",Grunddaten!$C$31="keine"),"","Nicht ausfüllen")</f>
        <v/>
      </c>
      <c r="I27" s="26" t="str">
        <f aca="false">IF(OR(Grunddaten!$C$31="",Grunddaten!$C$31="keine"),"","Nicht ausfüllen")</f>
        <v/>
      </c>
      <c r="J27" s="26" t="str">
        <f aca="false">IF(OR(Grunddaten!$C$31="",Grunddaten!$C$31="keine"),"","Nicht ausfüllen")</f>
        <v/>
      </c>
      <c r="K27" s="26" t="str">
        <f aca="false">IF(OR(Grunddaten!$C$31="",Grunddaten!$C$31="keine"),"","Nicht ausfüllen")</f>
        <v/>
      </c>
      <c r="L27" s="26" t="str">
        <f aca="false">IF(OR(Grunddaten!$C$31="",Grunddaten!$C$31="keine"),"","Nicht ausfüllen")</f>
        <v/>
      </c>
      <c r="M27" s="26" t="str">
        <f aca="false">IF(OR(Grunddaten!$C$31="",Grunddaten!$C$31="keine"),"","Nicht ausfüllen")</f>
        <v/>
      </c>
      <c r="N27" s="26" t="str">
        <f aca="false">IF(OR(Grunddaten!$C$31="",Grunddaten!$C$31="keine"),"","Nicht ausfüllen")</f>
        <v/>
      </c>
      <c r="O27" s="26" t="str">
        <f aca="false">IF(OR(Grunddaten!$C$31="",Grunddaten!$C$31="keine"),"","Nicht ausfüllen")</f>
        <v/>
      </c>
      <c r="P27" s="26" t="str">
        <f aca="false">IF(OR(Grunddaten!$C$31="",Grunddaten!$C$31="keine"),"Nicht ausfüllen","")</f>
        <v>Nicht ausfüllen</v>
      </c>
      <c r="Q27" s="34" t="s">
        <v>96</v>
      </c>
    </row>
    <row r="28" customFormat="false" ht="15" hidden="false" customHeight="true" outlineLevel="0" collapsed="false">
      <c r="A28" s="33"/>
      <c r="B28" s="26"/>
      <c r="C28" s="33"/>
      <c r="D28" s="34" t="s">
        <v>94</v>
      </c>
      <c r="E28" s="26" t="str">
        <f aca="false">IF(OR(Grunddaten!$C$31="",Grunddaten!$C$31="keine"),"","Nicht ausfüllen")</f>
        <v/>
      </c>
      <c r="F28" s="26" t="str">
        <f aca="false">IF(OR(Grunddaten!$C$31="",Grunddaten!$C$31="keine"),"","Nicht ausfüllen")</f>
        <v/>
      </c>
      <c r="G28" s="26" t="str">
        <f aca="false">IF(OR(Grunddaten!$C$31="",Grunddaten!$C$31="keine"),"","Nicht ausfüllen")</f>
        <v/>
      </c>
      <c r="H28" s="26" t="str">
        <f aca="false">IF(OR(Grunddaten!$C$31="",Grunddaten!$C$31="keine"),"","Nicht ausfüllen")</f>
        <v/>
      </c>
      <c r="I28" s="26" t="str">
        <f aca="false">IF(OR(Grunddaten!$C$31="",Grunddaten!$C$31="keine"),"","Nicht ausfüllen")</f>
        <v/>
      </c>
      <c r="J28" s="26" t="str">
        <f aca="false">IF(OR(Grunddaten!$C$31="",Grunddaten!$C$31="keine"),"","Nicht ausfüllen")</f>
        <v/>
      </c>
      <c r="K28" s="26" t="str">
        <f aca="false">IF(OR(Grunddaten!$C$31="",Grunddaten!$C$31="keine"),"","Nicht ausfüllen")</f>
        <v/>
      </c>
      <c r="L28" s="26" t="str">
        <f aca="false">IF(OR(Grunddaten!$C$31="",Grunddaten!$C$31="keine"),"","Nicht ausfüllen")</f>
        <v/>
      </c>
      <c r="M28" s="26" t="str">
        <f aca="false">IF(OR(Grunddaten!$C$31="",Grunddaten!$C$31="keine"),"","Nicht ausfüllen")</f>
        <v/>
      </c>
      <c r="N28" s="26" t="str">
        <f aca="false">IF(OR(Grunddaten!$C$31="",Grunddaten!$C$31="keine"),"","Nicht ausfüllen")</f>
        <v/>
      </c>
      <c r="O28" s="26" t="str">
        <f aca="false">IF(OR(Grunddaten!$C$31="",Grunddaten!$C$31="keine"),"","Nicht ausfüllen")</f>
        <v/>
      </c>
      <c r="P28" s="26" t="str">
        <f aca="false">IF(OR(Grunddaten!$C$31="",Grunddaten!$C$31="keine"),"Nicht ausfüllen","")</f>
        <v>Nicht ausfüllen</v>
      </c>
      <c r="Q28" s="34" t="s">
        <v>96</v>
      </c>
    </row>
    <row r="29" customFormat="false" ht="15" hidden="false" customHeight="true" outlineLevel="0" collapsed="false">
      <c r="A29" s="33"/>
      <c r="B29" s="26"/>
      <c r="C29" s="33"/>
      <c r="D29" s="34" t="s">
        <v>94</v>
      </c>
      <c r="E29" s="26" t="str">
        <f aca="false">IF(OR(Grunddaten!$C$31="",Grunddaten!$C$31="keine"),"","Nicht ausfüllen")</f>
        <v/>
      </c>
      <c r="F29" s="26" t="str">
        <f aca="false">IF(OR(Grunddaten!$C$31="",Grunddaten!$C$31="keine"),"","Nicht ausfüllen")</f>
        <v/>
      </c>
      <c r="G29" s="26" t="str">
        <f aca="false">IF(OR(Grunddaten!$C$31="",Grunddaten!$C$31="keine"),"","Nicht ausfüllen")</f>
        <v/>
      </c>
      <c r="H29" s="26" t="str">
        <f aca="false">IF(OR(Grunddaten!$C$31="",Grunddaten!$C$31="keine"),"","Nicht ausfüllen")</f>
        <v/>
      </c>
      <c r="I29" s="26" t="str">
        <f aca="false">IF(OR(Grunddaten!$C$31="",Grunddaten!$C$31="keine"),"","Nicht ausfüllen")</f>
        <v/>
      </c>
      <c r="J29" s="26" t="str">
        <f aca="false">IF(OR(Grunddaten!$C$31="",Grunddaten!$C$31="keine"),"","Nicht ausfüllen")</f>
        <v/>
      </c>
      <c r="K29" s="26" t="str">
        <f aca="false">IF(OR(Grunddaten!$C$31="",Grunddaten!$C$31="keine"),"","Nicht ausfüllen")</f>
        <v/>
      </c>
      <c r="L29" s="26" t="str">
        <f aca="false">IF(OR(Grunddaten!$C$31="",Grunddaten!$C$31="keine"),"","Nicht ausfüllen")</f>
        <v/>
      </c>
      <c r="M29" s="26" t="str">
        <f aca="false">IF(OR(Grunddaten!$C$31="",Grunddaten!$C$31="keine"),"","Nicht ausfüllen")</f>
        <v/>
      </c>
      <c r="N29" s="26" t="str">
        <f aca="false">IF(OR(Grunddaten!$C$31="",Grunddaten!$C$31="keine"),"","Nicht ausfüllen")</f>
        <v/>
      </c>
      <c r="O29" s="26" t="str">
        <f aca="false">IF(OR(Grunddaten!$C$31="",Grunddaten!$C$31="keine"),"","Nicht ausfüllen")</f>
        <v/>
      </c>
      <c r="P29" s="26" t="str">
        <f aca="false">IF(OR(Grunddaten!$C$31="",Grunddaten!$C$31="keine"),"Nicht ausfüllen","")</f>
        <v>Nicht ausfüllen</v>
      </c>
      <c r="Q29" s="34" t="s">
        <v>96</v>
      </c>
    </row>
    <row r="30" customFormat="false" ht="15" hidden="false" customHeight="true" outlineLevel="0" collapsed="false">
      <c r="A30" s="33"/>
      <c r="B30" s="26"/>
      <c r="C30" s="33"/>
      <c r="D30" s="34" t="s">
        <v>94</v>
      </c>
      <c r="E30" s="26" t="str">
        <f aca="false">IF(OR(Grunddaten!$C$31="",Grunddaten!$C$31="keine"),"","Nicht ausfüllen")</f>
        <v/>
      </c>
      <c r="F30" s="26" t="str">
        <f aca="false">IF(OR(Grunddaten!$C$31="",Grunddaten!$C$31="keine"),"","Nicht ausfüllen")</f>
        <v/>
      </c>
      <c r="G30" s="26" t="str">
        <f aca="false">IF(OR(Grunddaten!$C$31="",Grunddaten!$C$31="keine"),"","Nicht ausfüllen")</f>
        <v/>
      </c>
      <c r="H30" s="26" t="str">
        <f aca="false">IF(OR(Grunddaten!$C$31="",Grunddaten!$C$31="keine"),"","Nicht ausfüllen")</f>
        <v/>
      </c>
      <c r="I30" s="26" t="str">
        <f aca="false">IF(OR(Grunddaten!$C$31="",Grunddaten!$C$31="keine"),"","Nicht ausfüllen")</f>
        <v/>
      </c>
      <c r="J30" s="26" t="str">
        <f aca="false">IF(OR(Grunddaten!$C$31="",Grunddaten!$C$31="keine"),"","Nicht ausfüllen")</f>
        <v/>
      </c>
      <c r="K30" s="26" t="str">
        <f aca="false">IF(OR(Grunddaten!$C$31="",Grunddaten!$C$31="keine"),"","Nicht ausfüllen")</f>
        <v/>
      </c>
      <c r="L30" s="26" t="str">
        <f aca="false">IF(OR(Grunddaten!$C$31="",Grunddaten!$C$31="keine"),"","Nicht ausfüllen")</f>
        <v/>
      </c>
      <c r="M30" s="26" t="str">
        <f aca="false">IF(OR(Grunddaten!$C$31="",Grunddaten!$C$31="keine"),"","Nicht ausfüllen")</f>
        <v/>
      </c>
      <c r="N30" s="26" t="str">
        <f aca="false">IF(OR(Grunddaten!$C$31="",Grunddaten!$C$31="keine"),"","Nicht ausfüllen")</f>
        <v/>
      </c>
      <c r="O30" s="26" t="str">
        <f aca="false">IF(OR(Grunddaten!$C$31="",Grunddaten!$C$31="keine"),"","Nicht ausfüllen")</f>
        <v/>
      </c>
      <c r="P30" s="26" t="str">
        <f aca="false">IF(OR(Grunddaten!$C$31="",Grunddaten!$C$31="keine"),"Nicht ausfüllen","")</f>
        <v>Nicht ausfüllen</v>
      </c>
      <c r="Q30" s="34" t="s">
        <v>96</v>
      </c>
    </row>
    <row r="31" customFormat="false" ht="15" hidden="false" customHeight="true" outlineLevel="0" collapsed="false">
      <c r="A31" s="33"/>
      <c r="B31" s="26"/>
      <c r="C31" s="33"/>
      <c r="D31" s="34" t="s">
        <v>94</v>
      </c>
      <c r="E31" s="26" t="str">
        <f aca="false">IF(OR(Grunddaten!$C$31="",Grunddaten!$C$31="keine"),"","Nicht ausfüllen")</f>
        <v/>
      </c>
      <c r="F31" s="26" t="str">
        <f aca="false">IF(OR(Grunddaten!$C$31="",Grunddaten!$C$31="keine"),"","Nicht ausfüllen")</f>
        <v/>
      </c>
      <c r="G31" s="26" t="str">
        <f aca="false">IF(OR(Grunddaten!$C$31="",Grunddaten!$C$31="keine"),"","Nicht ausfüllen")</f>
        <v/>
      </c>
      <c r="H31" s="26" t="str">
        <f aca="false">IF(OR(Grunddaten!$C$31="",Grunddaten!$C$31="keine"),"","Nicht ausfüllen")</f>
        <v/>
      </c>
      <c r="I31" s="26" t="str">
        <f aca="false">IF(OR(Grunddaten!$C$31="",Grunddaten!$C$31="keine"),"","Nicht ausfüllen")</f>
        <v/>
      </c>
      <c r="J31" s="26" t="str">
        <f aca="false">IF(OR(Grunddaten!$C$31="",Grunddaten!$C$31="keine"),"","Nicht ausfüllen")</f>
        <v/>
      </c>
      <c r="K31" s="26" t="str">
        <f aca="false">IF(OR(Grunddaten!$C$31="",Grunddaten!$C$31="keine"),"","Nicht ausfüllen")</f>
        <v/>
      </c>
      <c r="L31" s="26" t="str">
        <f aca="false">IF(OR(Grunddaten!$C$31="",Grunddaten!$C$31="keine"),"","Nicht ausfüllen")</f>
        <v/>
      </c>
      <c r="M31" s="26" t="str">
        <f aca="false">IF(OR(Grunddaten!$C$31="",Grunddaten!$C$31="keine"),"","Nicht ausfüllen")</f>
        <v/>
      </c>
      <c r="N31" s="26" t="str">
        <f aca="false">IF(OR(Grunddaten!$C$31="",Grunddaten!$C$31="keine"),"","Nicht ausfüllen")</f>
        <v/>
      </c>
      <c r="O31" s="26" t="str">
        <f aca="false">IF(OR(Grunddaten!$C$31="",Grunddaten!$C$31="keine"),"","Nicht ausfüllen")</f>
        <v/>
      </c>
      <c r="P31" s="26" t="str">
        <f aca="false">IF(OR(Grunddaten!$C$31="",Grunddaten!$C$31="keine"),"Nicht ausfüllen","")</f>
        <v>Nicht ausfüllen</v>
      </c>
      <c r="Q31" s="34" t="s">
        <v>96</v>
      </c>
    </row>
    <row r="32" customFormat="false" ht="15" hidden="false" customHeight="true" outlineLevel="0" collapsed="false">
      <c r="A32" s="33"/>
      <c r="B32" s="26"/>
      <c r="C32" s="33"/>
      <c r="D32" s="34" t="s">
        <v>94</v>
      </c>
      <c r="E32" s="26" t="str">
        <f aca="false">IF(OR(Grunddaten!$C$31="",Grunddaten!$C$31="keine"),"","Nicht ausfüllen")</f>
        <v/>
      </c>
      <c r="F32" s="26" t="str">
        <f aca="false">IF(OR(Grunddaten!$C$31="",Grunddaten!$C$31="keine"),"","Nicht ausfüllen")</f>
        <v/>
      </c>
      <c r="G32" s="26" t="str">
        <f aca="false">IF(OR(Grunddaten!$C$31="",Grunddaten!$C$31="keine"),"","Nicht ausfüllen")</f>
        <v/>
      </c>
      <c r="H32" s="26" t="str">
        <f aca="false">IF(OR(Grunddaten!$C$31="",Grunddaten!$C$31="keine"),"","Nicht ausfüllen")</f>
        <v/>
      </c>
      <c r="I32" s="26" t="str">
        <f aca="false">IF(OR(Grunddaten!$C$31="",Grunddaten!$C$31="keine"),"","Nicht ausfüllen")</f>
        <v/>
      </c>
      <c r="J32" s="26" t="str">
        <f aca="false">IF(OR(Grunddaten!$C$31="",Grunddaten!$C$31="keine"),"","Nicht ausfüllen")</f>
        <v/>
      </c>
      <c r="K32" s="26" t="str">
        <f aca="false">IF(OR(Grunddaten!$C$31="",Grunddaten!$C$31="keine"),"","Nicht ausfüllen")</f>
        <v/>
      </c>
      <c r="L32" s="26" t="str">
        <f aca="false">IF(OR(Grunddaten!$C$31="",Grunddaten!$C$31="keine"),"","Nicht ausfüllen")</f>
        <v/>
      </c>
      <c r="M32" s="26" t="str">
        <f aca="false">IF(OR(Grunddaten!$C$31="",Grunddaten!$C$31="keine"),"","Nicht ausfüllen")</f>
        <v/>
      </c>
      <c r="N32" s="26" t="str">
        <f aca="false">IF(OR(Grunddaten!$C$31="",Grunddaten!$C$31="keine"),"","Nicht ausfüllen")</f>
        <v/>
      </c>
      <c r="O32" s="26" t="str">
        <f aca="false">IF(OR(Grunddaten!$C$31="",Grunddaten!$C$31="keine"),"","Nicht ausfüllen")</f>
        <v/>
      </c>
      <c r="P32" s="26" t="str">
        <f aca="false">IF(OR(Grunddaten!$C$31="",Grunddaten!$C$31="keine"),"Nicht ausfüllen","")</f>
        <v>Nicht ausfüllen</v>
      </c>
      <c r="Q32" s="34" t="s">
        <v>96</v>
      </c>
    </row>
    <row r="33" customFormat="false" ht="15" hidden="false" customHeight="true" outlineLevel="0" collapsed="false">
      <c r="A33" s="33"/>
      <c r="B33" s="26"/>
      <c r="C33" s="33"/>
      <c r="D33" s="34" t="s">
        <v>94</v>
      </c>
      <c r="E33" s="26" t="str">
        <f aca="false">IF(OR(Grunddaten!$C$31="",Grunddaten!$C$31="keine"),"","Nicht ausfüllen")</f>
        <v/>
      </c>
      <c r="F33" s="26" t="str">
        <f aca="false">IF(OR(Grunddaten!$C$31="",Grunddaten!$C$31="keine"),"","Nicht ausfüllen")</f>
        <v/>
      </c>
      <c r="G33" s="26" t="str">
        <f aca="false">IF(OR(Grunddaten!$C$31="",Grunddaten!$C$31="keine"),"","Nicht ausfüllen")</f>
        <v/>
      </c>
      <c r="H33" s="26" t="str">
        <f aca="false">IF(OR(Grunddaten!$C$31="",Grunddaten!$C$31="keine"),"","Nicht ausfüllen")</f>
        <v/>
      </c>
      <c r="I33" s="26" t="str">
        <f aca="false">IF(OR(Grunddaten!$C$31="",Grunddaten!$C$31="keine"),"","Nicht ausfüllen")</f>
        <v/>
      </c>
      <c r="J33" s="26" t="str">
        <f aca="false">IF(OR(Grunddaten!$C$31="",Grunddaten!$C$31="keine"),"","Nicht ausfüllen")</f>
        <v/>
      </c>
      <c r="K33" s="26" t="str">
        <f aca="false">IF(OR(Grunddaten!$C$31="",Grunddaten!$C$31="keine"),"","Nicht ausfüllen")</f>
        <v/>
      </c>
      <c r="L33" s="26" t="str">
        <f aca="false">IF(OR(Grunddaten!$C$31="",Grunddaten!$C$31="keine"),"","Nicht ausfüllen")</f>
        <v/>
      </c>
      <c r="M33" s="26" t="str">
        <f aca="false">IF(OR(Grunddaten!$C$31="",Grunddaten!$C$31="keine"),"","Nicht ausfüllen")</f>
        <v/>
      </c>
      <c r="N33" s="26" t="str">
        <f aca="false">IF(OR(Grunddaten!$C$31="",Grunddaten!$C$31="keine"),"","Nicht ausfüllen")</f>
        <v/>
      </c>
      <c r="O33" s="26" t="str">
        <f aca="false">IF(OR(Grunddaten!$C$31="",Grunddaten!$C$31="keine"),"","Nicht ausfüllen")</f>
        <v/>
      </c>
      <c r="P33" s="26" t="str">
        <f aca="false">IF(OR(Grunddaten!$C$31="",Grunddaten!$C$31="keine"),"Nicht ausfüllen","")</f>
        <v>Nicht ausfüllen</v>
      </c>
      <c r="Q33" s="34" t="s">
        <v>96</v>
      </c>
    </row>
    <row r="34" customFormat="false" ht="15" hidden="false" customHeight="true" outlineLevel="0" collapsed="false">
      <c r="A34" s="33"/>
      <c r="B34" s="26"/>
      <c r="C34" s="33"/>
      <c r="D34" s="34" t="s">
        <v>94</v>
      </c>
      <c r="E34" s="26" t="str">
        <f aca="false">IF(OR(Grunddaten!$C$31="",Grunddaten!$C$31="keine"),"","Nicht ausfüllen")</f>
        <v/>
      </c>
      <c r="F34" s="26" t="str">
        <f aca="false">IF(OR(Grunddaten!$C$31="",Grunddaten!$C$31="keine"),"","Nicht ausfüllen")</f>
        <v/>
      </c>
      <c r="G34" s="26" t="str">
        <f aca="false">IF(OR(Grunddaten!$C$31="",Grunddaten!$C$31="keine"),"","Nicht ausfüllen")</f>
        <v/>
      </c>
      <c r="H34" s="26" t="str">
        <f aca="false">IF(OR(Grunddaten!$C$31="",Grunddaten!$C$31="keine"),"","Nicht ausfüllen")</f>
        <v/>
      </c>
      <c r="I34" s="26" t="str">
        <f aca="false">IF(OR(Grunddaten!$C$31="",Grunddaten!$C$31="keine"),"","Nicht ausfüllen")</f>
        <v/>
      </c>
      <c r="J34" s="26" t="str">
        <f aca="false">IF(OR(Grunddaten!$C$31="",Grunddaten!$C$31="keine"),"","Nicht ausfüllen")</f>
        <v/>
      </c>
      <c r="K34" s="26" t="str">
        <f aca="false">IF(OR(Grunddaten!$C$31="",Grunddaten!$C$31="keine"),"","Nicht ausfüllen")</f>
        <v/>
      </c>
      <c r="L34" s="26" t="str">
        <f aca="false">IF(OR(Grunddaten!$C$31="",Grunddaten!$C$31="keine"),"","Nicht ausfüllen")</f>
        <v/>
      </c>
      <c r="M34" s="26" t="str">
        <f aca="false">IF(OR(Grunddaten!$C$31="",Grunddaten!$C$31="keine"),"","Nicht ausfüllen")</f>
        <v/>
      </c>
      <c r="N34" s="26" t="str">
        <f aca="false">IF(OR(Grunddaten!$C$31="",Grunddaten!$C$31="keine"),"","Nicht ausfüllen")</f>
        <v/>
      </c>
      <c r="O34" s="26" t="str">
        <f aca="false">IF(OR(Grunddaten!$C$31="",Grunddaten!$C$31="keine"),"","Nicht ausfüllen")</f>
        <v/>
      </c>
      <c r="P34" s="26" t="str">
        <f aca="false">IF(OR(Grunddaten!$C$31="",Grunddaten!$C$31="keine"),"Nicht ausfüllen","")</f>
        <v>Nicht ausfüllen</v>
      </c>
      <c r="Q34" s="34" t="s">
        <v>96</v>
      </c>
    </row>
    <row r="35" customFormat="false" ht="15" hidden="false" customHeight="true" outlineLevel="0" collapsed="false">
      <c r="A35" s="33"/>
      <c r="B35" s="26"/>
      <c r="C35" s="33"/>
      <c r="D35" s="34" t="s">
        <v>94</v>
      </c>
      <c r="E35" s="26" t="str">
        <f aca="false">IF(OR(Grunddaten!$C$31="",Grunddaten!$C$31="keine"),"","Nicht ausfüllen")</f>
        <v/>
      </c>
      <c r="F35" s="26" t="str">
        <f aca="false">IF(OR(Grunddaten!$C$31="",Grunddaten!$C$31="keine"),"","Nicht ausfüllen")</f>
        <v/>
      </c>
      <c r="G35" s="26" t="str">
        <f aca="false">IF(OR(Grunddaten!$C$31="",Grunddaten!$C$31="keine"),"","Nicht ausfüllen")</f>
        <v/>
      </c>
      <c r="H35" s="26" t="str">
        <f aca="false">IF(OR(Grunddaten!$C$31="",Grunddaten!$C$31="keine"),"","Nicht ausfüllen")</f>
        <v/>
      </c>
      <c r="I35" s="26" t="str">
        <f aca="false">IF(OR(Grunddaten!$C$31="",Grunddaten!$C$31="keine"),"","Nicht ausfüllen")</f>
        <v/>
      </c>
      <c r="J35" s="26" t="str">
        <f aca="false">IF(OR(Grunddaten!$C$31="",Grunddaten!$C$31="keine"),"","Nicht ausfüllen")</f>
        <v/>
      </c>
      <c r="K35" s="26" t="str">
        <f aca="false">IF(OR(Grunddaten!$C$31="",Grunddaten!$C$31="keine"),"","Nicht ausfüllen")</f>
        <v/>
      </c>
      <c r="L35" s="26" t="str">
        <f aca="false">IF(OR(Grunddaten!$C$31="",Grunddaten!$C$31="keine"),"","Nicht ausfüllen")</f>
        <v/>
      </c>
      <c r="M35" s="26" t="str">
        <f aca="false">IF(OR(Grunddaten!$C$31="",Grunddaten!$C$31="keine"),"","Nicht ausfüllen")</f>
        <v/>
      </c>
      <c r="N35" s="26" t="str">
        <f aca="false">IF(OR(Grunddaten!$C$31="",Grunddaten!$C$31="keine"),"","Nicht ausfüllen")</f>
        <v/>
      </c>
      <c r="O35" s="26" t="str">
        <f aca="false">IF(OR(Grunddaten!$C$31="",Grunddaten!$C$31="keine"),"","Nicht ausfüllen")</f>
        <v/>
      </c>
      <c r="P35" s="26" t="str">
        <f aca="false">IF(OR(Grunddaten!$C$31="",Grunddaten!$C$31="keine"),"Nicht ausfüllen","")</f>
        <v>Nicht ausfüllen</v>
      </c>
      <c r="Q35" s="34" t="s">
        <v>96</v>
      </c>
    </row>
    <row r="36" customFormat="false" ht="15" hidden="false" customHeight="true" outlineLevel="0" collapsed="false">
      <c r="A36" s="33"/>
      <c r="B36" s="26"/>
      <c r="C36" s="33"/>
      <c r="D36" s="34" t="s">
        <v>94</v>
      </c>
      <c r="E36" s="26" t="str">
        <f aca="false">IF(OR(Grunddaten!$C$31="",Grunddaten!$C$31="keine"),"","Nicht ausfüllen")</f>
        <v/>
      </c>
      <c r="F36" s="26" t="str">
        <f aca="false">IF(OR(Grunddaten!$C$31="",Grunddaten!$C$31="keine"),"","Nicht ausfüllen")</f>
        <v/>
      </c>
      <c r="G36" s="26" t="str">
        <f aca="false">IF(OR(Grunddaten!$C$31="",Grunddaten!$C$31="keine"),"","Nicht ausfüllen")</f>
        <v/>
      </c>
      <c r="H36" s="26" t="str">
        <f aca="false">IF(OR(Grunddaten!$C$31="",Grunddaten!$C$31="keine"),"","Nicht ausfüllen")</f>
        <v/>
      </c>
      <c r="I36" s="26" t="str">
        <f aca="false">IF(OR(Grunddaten!$C$31="",Grunddaten!$C$31="keine"),"","Nicht ausfüllen")</f>
        <v/>
      </c>
      <c r="J36" s="26" t="str">
        <f aca="false">IF(OR(Grunddaten!$C$31="",Grunddaten!$C$31="keine"),"","Nicht ausfüllen")</f>
        <v/>
      </c>
      <c r="K36" s="26" t="str">
        <f aca="false">IF(OR(Grunddaten!$C$31="",Grunddaten!$C$31="keine"),"","Nicht ausfüllen")</f>
        <v/>
      </c>
      <c r="L36" s="26" t="str">
        <f aca="false">IF(OR(Grunddaten!$C$31="",Grunddaten!$C$31="keine"),"","Nicht ausfüllen")</f>
        <v/>
      </c>
      <c r="M36" s="26" t="str">
        <f aca="false">IF(OR(Grunddaten!$C$31="",Grunddaten!$C$31="keine"),"","Nicht ausfüllen")</f>
        <v/>
      </c>
      <c r="N36" s="26" t="str">
        <f aca="false">IF(OR(Grunddaten!$C$31="",Grunddaten!$C$31="keine"),"","Nicht ausfüllen")</f>
        <v/>
      </c>
      <c r="O36" s="26" t="str">
        <f aca="false">IF(OR(Grunddaten!$C$31="",Grunddaten!$C$31="keine"),"","Nicht ausfüllen")</f>
        <v/>
      </c>
      <c r="P36" s="26" t="str">
        <f aca="false">IF(OR(Grunddaten!$C$31="",Grunddaten!$C$31="keine"),"Nicht ausfüllen","")</f>
        <v>Nicht ausfüllen</v>
      </c>
      <c r="Q36" s="34" t="s">
        <v>96</v>
      </c>
    </row>
    <row r="37" customFormat="false" ht="15" hidden="false" customHeight="true" outlineLevel="0" collapsed="false">
      <c r="A37" s="33"/>
      <c r="B37" s="26"/>
      <c r="C37" s="33"/>
      <c r="D37" s="34" t="s">
        <v>94</v>
      </c>
      <c r="E37" s="26" t="str">
        <f aca="false">IF(OR(Grunddaten!$C$31="",Grunddaten!$C$31="keine"),"","Nicht ausfüllen")</f>
        <v/>
      </c>
      <c r="F37" s="26" t="str">
        <f aca="false">IF(OR(Grunddaten!$C$31="",Grunddaten!$C$31="keine"),"","Nicht ausfüllen")</f>
        <v/>
      </c>
      <c r="G37" s="26" t="str">
        <f aca="false">IF(OR(Grunddaten!$C$31="",Grunddaten!$C$31="keine"),"","Nicht ausfüllen")</f>
        <v/>
      </c>
      <c r="H37" s="26" t="str">
        <f aca="false">IF(OR(Grunddaten!$C$31="",Grunddaten!$C$31="keine"),"","Nicht ausfüllen")</f>
        <v/>
      </c>
      <c r="I37" s="26" t="str">
        <f aca="false">IF(OR(Grunddaten!$C$31="",Grunddaten!$C$31="keine"),"","Nicht ausfüllen")</f>
        <v/>
      </c>
      <c r="J37" s="26" t="str">
        <f aca="false">IF(OR(Grunddaten!$C$31="",Grunddaten!$C$31="keine"),"","Nicht ausfüllen")</f>
        <v/>
      </c>
      <c r="K37" s="26" t="str">
        <f aca="false">IF(OR(Grunddaten!$C$31="",Grunddaten!$C$31="keine"),"","Nicht ausfüllen")</f>
        <v/>
      </c>
      <c r="L37" s="26" t="str">
        <f aca="false">IF(OR(Grunddaten!$C$31="",Grunddaten!$C$31="keine"),"","Nicht ausfüllen")</f>
        <v/>
      </c>
      <c r="M37" s="26" t="str">
        <f aca="false">IF(OR(Grunddaten!$C$31="",Grunddaten!$C$31="keine"),"","Nicht ausfüllen")</f>
        <v/>
      </c>
      <c r="N37" s="26" t="str">
        <f aca="false">IF(OR(Grunddaten!$C$31="",Grunddaten!$C$31="keine"),"","Nicht ausfüllen")</f>
        <v/>
      </c>
      <c r="O37" s="26" t="str">
        <f aca="false">IF(OR(Grunddaten!$C$31="",Grunddaten!$C$31="keine"),"","Nicht ausfüllen")</f>
        <v/>
      </c>
      <c r="P37" s="26" t="str">
        <f aca="false">IF(OR(Grunddaten!$C$31="",Grunddaten!$C$31="keine"),"Nicht ausfüllen","")</f>
        <v>Nicht ausfüllen</v>
      </c>
      <c r="Q37" s="34" t="s">
        <v>96</v>
      </c>
    </row>
    <row r="38" customFormat="false" ht="15" hidden="false" customHeight="true" outlineLevel="0" collapsed="false">
      <c r="A38" s="33"/>
      <c r="B38" s="26"/>
      <c r="C38" s="33"/>
      <c r="D38" s="34" t="s">
        <v>94</v>
      </c>
      <c r="E38" s="26" t="str">
        <f aca="false">IF(OR(Grunddaten!$C$31="",Grunddaten!$C$31="keine"),"","Nicht ausfüllen")</f>
        <v/>
      </c>
      <c r="F38" s="26" t="str">
        <f aca="false">IF(OR(Grunddaten!$C$31="",Grunddaten!$C$31="keine"),"","Nicht ausfüllen")</f>
        <v/>
      </c>
      <c r="G38" s="26" t="str">
        <f aca="false">IF(OR(Grunddaten!$C$31="",Grunddaten!$C$31="keine"),"","Nicht ausfüllen")</f>
        <v/>
      </c>
      <c r="H38" s="26" t="str">
        <f aca="false">IF(OR(Grunddaten!$C$31="",Grunddaten!$C$31="keine"),"","Nicht ausfüllen")</f>
        <v/>
      </c>
      <c r="I38" s="26" t="str">
        <f aca="false">IF(OR(Grunddaten!$C$31="",Grunddaten!$C$31="keine"),"","Nicht ausfüllen")</f>
        <v/>
      </c>
      <c r="J38" s="26" t="str">
        <f aca="false">IF(OR(Grunddaten!$C$31="",Grunddaten!$C$31="keine"),"","Nicht ausfüllen")</f>
        <v/>
      </c>
      <c r="K38" s="26" t="str">
        <f aca="false">IF(OR(Grunddaten!$C$31="",Grunddaten!$C$31="keine"),"","Nicht ausfüllen")</f>
        <v/>
      </c>
      <c r="L38" s="26" t="str">
        <f aca="false">IF(OR(Grunddaten!$C$31="",Grunddaten!$C$31="keine"),"","Nicht ausfüllen")</f>
        <v/>
      </c>
      <c r="M38" s="26" t="str">
        <f aca="false">IF(OR(Grunddaten!$C$31="",Grunddaten!$C$31="keine"),"","Nicht ausfüllen")</f>
        <v/>
      </c>
      <c r="N38" s="26" t="str">
        <f aca="false">IF(OR(Grunddaten!$C$31="",Grunddaten!$C$31="keine"),"","Nicht ausfüllen")</f>
        <v/>
      </c>
      <c r="O38" s="26" t="str">
        <f aca="false">IF(OR(Grunddaten!$C$31="",Grunddaten!$C$31="keine"),"","Nicht ausfüllen")</f>
        <v/>
      </c>
      <c r="P38" s="26" t="str">
        <f aca="false">IF(OR(Grunddaten!$C$31="",Grunddaten!$C$31="keine"),"Nicht ausfüllen","")</f>
        <v>Nicht ausfüllen</v>
      </c>
      <c r="Q38" s="34" t="s">
        <v>96</v>
      </c>
    </row>
    <row r="39" customFormat="false" ht="15" hidden="false" customHeight="true" outlineLevel="0" collapsed="false">
      <c r="A39" s="33"/>
      <c r="B39" s="26"/>
      <c r="C39" s="33"/>
      <c r="D39" s="34" t="s">
        <v>94</v>
      </c>
      <c r="E39" s="26" t="str">
        <f aca="false">IF(OR(Grunddaten!$C$31="",Grunddaten!$C$31="keine"),"","Nicht ausfüllen")</f>
        <v/>
      </c>
      <c r="F39" s="26" t="str">
        <f aca="false">IF(OR(Grunddaten!$C$31="",Grunddaten!$C$31="keine"),"","Nicht ausfüllen")</f>
        <v/>
      </c>
      <c r="G39" s="26" t="str">
        <f aca="false">IF(OR(Grunddaten!$C$31="",Grunddaten!$C$31="keine"),"","Nicht ausfüllen")</f>
        <v/>
      </c>
      <c r="H39" s="26" t="str">
        <f aca="false">IF(OR(Grunddaten!$C$31="",Grunddaten!$C$31="keine"),"","Nicht ausfüllen")</f>
        <v/>
      </c>
      <c r="I39" s="26" t="str">
        <f aca="false">IF(OR(Grunddaten!$C$31="",Grunddaten!$C$31="keine"),"","Nicht ausfüllen")</f>
        <v/>
      </c>
      <c r="J39" s="26" t="str">
        <f aca="false">IF(OR(Grunddaten!$C$31="",Grunddaten!$C$31="keine"),"","Nicht ausfüllen")</f>
        <v/>
      </c>
      <c r="K39" s="26" t="str">
        <f aca="false">IF(OR(Grunddaten!$C$31="",Grunddaten!$C$31="keine"),"","Nicht ausfüllen")</f>
        <v/>
      </c>
      <c r="L39" s="26" t="str">
        <f aca="false">IF(OR(Grunddaten!$C$31="",Grunddaten!$C$31="keine"),"","Nicht ausfüllen")</f>
        <v/>
      </c>
      <c r="M39" s="26" t="str">
        <f aca="false">IF(OR(Grunddaten!$C$31="",Grunddaten!$C$31="keine"),"","Nicht ausfüllen")</f>
        <v/>
      </c>
      <c r="N39" s="26" t="str">
        <f aca="false">IF(OR(Grunddaten!$C$31="",Grunddaten!$C$31="keine"),"","Nicht ausfüllen")</f>
        <v/>
      </c>
      <c r="O39" s="26" t="str">
        <f aca="false">IF(OR(Grunddaten!$C$31="",Grunddaten!$C$31="keine"),"","Nicht ausfüllen")</f>
        <v/>
      </c>
      <c r="P39" s="26" t="str">
        <f aca="false">IF(OR(Grunddaten!$C$31="",Grunddaten!$C$31="keine"),"Nicht ausfüllen","")</f>
        <v>Nicht ausfüllen</v>
      </c>
      <c r="Q39" s="34" t="s">
        <v>96</v>
      </c>
    </row>
    <row r="40" customFormat="false" ht="15" hidden="false" customHeight="true" outlineLevel="0" collapsed="false">
      <c r="A40" s="33"/>
      <c r="B40" s="26"/>
      <c r="C40" s="33"/>
      <c r="D40" s="34" t="s">
        <v>94</v>
      </c>
      <c r="E40" s="26" t="str">
        <f aca="false">IF(OR(Grunddaten!$C$31="",Grunddaten!$C$31="keine"),"","Nicht ausfüllen")</f>
        <v/>
      </c>
      <c r="F40" s="26" t="str">
        <f aca="false">IF(OR(Grunddaten!$C$31="",Grunddaten!$C$31="keine"),"","Nicht ausfüllen")</f>
        <v/>
      </c>
      <c r="G40" s="26" t="str">
        <f aca="false">IF(OR(Grunddaten!$C$31="",Grunddaten!$C$31="keine"),"","Nicht ausfüllen")</f>
        <v/>
      </c>
      <c r="H40" s="26" t="str">
        <f aca="false">IF(OR(Grunddaten!$C$31="",Grunddaten!$C$31="keine"),"","Nicht ausfüllen")</f>
        <v/>
      </c>
      <c r="I40" s="26" t="str">
        <f aca="false">IF(OR(Grunddaten!$C$31="",Grunddaten!$C$31="keine"),"","Nicht ausfüllen")</f>
        <v/>
      </c>
      <c r="J40" s="26" t="str">
        <f aca="false">IF(OR(Grunddaten!$C$31="",Grunddaten!$C$31="keine"),"","Nicht ausfüllen")</f>
        <v/>
      </c>
      <c r="K40" s="26" t="str">
        <f aca="false">IF(OR(Grunddaten!$C$31="",Grunddaten!$C$31="keine"),"","Nicht ausfüllen")</f>
        <v/>
      </c>
      <c r="L40" s="26" t="str">
        <f aca="false">IF(OR(Grunddaten!$C$31="",Grunddaten!$C$31="keine"),"","Nicht ausfüllen")</f>
        <v/>
      </c>
      <c r="M40" s="26" t="str">
        <f aca="false">IF(OR(Grunddaten!$C$31="",Grunddaten!$C$31="keine"),"","Nicht ausfüllen")</f>
        <v/>
      </c>
      <c r="N40" s="26" t="str">
        <f aca="false">IF(OR(Grunddaten!$C$31="",Grunddaten!$C$31="keine"),"","Nicht ausfüllen")</f>
        <v/>
      </c>
      <c r="O40" s="26" t="str">
        <f aca="false">IF(OR(Grunddaten!$C$31="",Grunddaten!$C$31="keine"),"","Nicht ausfüllen")</f>
        <v/>
      </c>
      <c r="P40" s="26" t="str">
        <f aca="false">IF(OR(Grunddaten!$C$31="",Grunddaten!$C$31="keine"),"Nicht ausfüllen","")</f>
        <v>Nicht ausfüllen</v>
      </c>
      <c r="Q40" s="34" t="s">
        <v>96</v>
      </c>
    </row>
    <row r="41" customFormat="false" ht="15" hidden="false" customHeight="true" outlineLevel="0" collapsed="false">
      <c r="A41" s="33"/>
      <c r="B41" s="26"/>
      <c r="C41" s="33"/>
      <c r="D41" s="34" t="s">
        <v>94</v>
      </c>
      <c r="E41" s="26" t="str">
        <f aca="false">IF(OR(Grunddaten!$C$31="",Grunddaten!$C$31="keine"),"","Nicht ausfüllen")</f>
        <v/>
      </c>
      <c r="F41" s="26" t="str">
        <f aca="false">IF(OR(Grunddaten!$C$31="",Grunddaten!$C$31="keine"),"","Nicht ausfüllen")</f>
        <v/>
      </c>
      <c r="G41" s="26" t="str">
        <f aca="false">IF(OR(Grunddaten!$C$31="",Grunddaten!$C$31="keine"),"","Nicht ausfüllen")</f>
        <v/>
      </c>
      <c r="H41" s="26" t="str">
        <f aca="false">IF(OR(Grunddaten!$C$31="",Grunddaten!$C$31="keine"),"","Nicht ausfüllen")</f>
        <v/>
      </c>
      <c r="I41" s="26" t="str">
        <f aca="false">IF(OR(Grunddaten!$C$31="",Grunddaten!$C$31="keine"),"","Nicht ausfüllen")</f>
        <v/>
      </c>
      <c r="J41" s="26" t="str">
        <f aca="false">IF(OR(Grunddaten!$C$31="",Grunddaten!$C$31="keine"),"","Nicht ausfüllen")</f>
        <v/>
      </c>
      <c r="K41" s="26" t="str">
        <f aca="false">IF(OR(Grunddaten!$C$31="",Grunddaten!$C$31="keine"),"","Nicht ausfüllen")</f>
        <v/>
      </c>
      <c r="L41" s="26" t="str">
        <f aca="false">IF(OR(Grunddaten!$C$31="",Grunddaten!$C$31="keine"),"","Nicht ausfüllen")</f>
        <v/>
      </c>
      <c r="M41" s="26" t="str">
        <f aca="false">IF(OR(Grunddaten!$C$31="",Grunddaten!$C$31="keine"),"","Nicht ausfüllen")</f>
        <v/>
      </c>
      <c r="N41" s="26" t="str">
        <f aca="false">IF(OR(Grunddaten!$C$31="",Grunddaten!$C$31="keine"),"","Nicht ausfüllen")</f>
        <v/>
      </c>
      <c r="O41" s="26" t="str">
        <f aca="false">IF(OR(Grunddaten!$C$31="",Grunddaten!$C$31="keine"),"","Nicht ausfüllen")</f>
        <v/>
      </c>
      <c r="P41" s="26" t="str">
        <f aca="false">IF(OR(Grunddaten!$C$31="",Grunddaten!$C$31="keine"),"Nicht ausfüllen","")</f>
        <v>Nicht ausfüllen</v>
      </c>
      <c r="Q41" s="34" t="s">
        <v>96</v>
      </c>
    </row>
    <row r="42" customFormat="false" ht="15" hidden="false" customHeight="true" outlineLevel="0" collapsed="false">
      <c r="A42" s="33"/>
      <c r="B42" s="26"/>
      <c r="C42" s="33"/>
      <c r="D42" s="34" t="s">
        <v>94</v>
      </c>
      <c r="E42" s="26" t="str">
        <f aca="false">IF(OR(Grunddaten!$C$31="",Grunddaten!$C$31="keine"),"","Nicht ausfüllen")</f>
        <v/>
      </c>
      <c r="F42" s="26" t="str">
        <f aca="false">IF(OR(Grunddaten!$C$31="",Grunddaten!$C$31="keine"),"","Nicht ausfüllen")</f>
        <v/>
      </c>
      <c r="G42" s="26" t="str">
        <f aca="false">IF(OR(Grunddaten!$C$31="",Grunddaten!$C$31="keine"),"","Nicht ausfüllen")</f>
        <v/>
      </c>
      <c r="H42" s="26" t="str">
        <f aca="false">IF(OR(Grunddaten!$C$31="",Grunddaten!$C$31="keine"),"","Nicht ausfüllen")</f>
        <v/>
      </c>
      <c r="I42" s="26" t="str">
        <f aca="false">IF(OR(Grunddaten!$C$31="",Grunddaten!$C$31="keine"),"","Nicht ausfüllen")</f>
        <v/>
      </c>
      <c r="J42" s="26" t="str">
        <f aca="false">IF(OR(Grunddaten!$C$31="",Grunddaten!$C$31="keine"),"","Nicht ausfüllen")</f>
        <v/>
      </c>
      <c r="K42" s="26" t="str">
        <f aca="false">IF(OR(Grunddaten!$C$31="",Grunddaten!$C$31="keine"),"","Nicht ausfüllen")</f>
        <v/>
      </c>
      <c r="L42" s="26" t="str">
        <f aca="false">IF(OR(Grunddaten!$C$31="",Grunddaten!$C$31="keine"),"","Nicht ausfüllen")</f>
        <v/>
      </c>
      <c r="M42" s="26" t="str">
        <f aca="false">IF(OR(Grunddaten!$C$31="",Grunddaten!$C$31="keine"),"","Nicht ausfüllen")</f>
        <v/>
      </c>
      <c r="N42" s="26" t="str">
        <f aca="false">IF(OR(Grunddaten!$C$31="",Grunddaten!$C$31="keine"),"","Nicht ausfüllen")</f>
        <v/>
      </c>
      <c r="O42" s="26" t="str">
        <f aca="false">IF(OR(Grunddaten!$C$31="",Grunddaten!$C$31="keine"),"","Nicht ausfüllen")</f>
        <v/>
      </c>
      <c r="P42" s="26" t="str">
        <f aca="false">IF(OR(Grunddaten!$C$31="",Grunddaten!$C$31="keine"),"Nicht ausfüllen","")</f>
        <v>Nicht ausfüllen</v>
      </c>
      <c r="Q42" s="34" t="s">
        <v>96</v>
      </c>
    </row>
    <row r="43" customFormat="false" ht="15" hidden="false" customHeight="true" outlineLevel="0" collapsed="false">
      <c r="A43" s="33"/>
      <c r="B43" s="26"/>
      <c r="C43" s="33"/>
      <c r="D43" s="34" t="s">
        <v>94</v>
      </c>
      <c r="E43" s="26" t="str">
        <f aca="false">IF(OR(Grunddaten!$C$31="",Grunddaten!$C$31="keine"),"","Nicht ausfüllen")</f>
        <v/>
      </c>
      <c r="F43" s="26" t="str">
        <f aca="false">IF(OR(Grunddaten!$C$31="",Grunddaten!$C$31="keine"),"","Nicht ausfüllen")</f>
        <v/>
      </c>
      <c r="G43" s="26" t="str">
        <f aca="false">IF(OR(Grunddaten!$C$31="",Grunddaten!$C$31="keine"),"","Nicht ausfüllen")</f>
        <v/>
      </c>
      <c r="H43" s="26" t="str">
        <f aca="false">IF(OR(Grunddaten!$C$31="",Grunddaten!$C$31="keine"),"","Nicht ausfüllen")</f>
        <v/>
      </c>
      <c r="I43" s="26" t="str">
        <f aca="false">IF(OR(Grunddaten!$C$31="",Grunddaten!$C$31="keine"),"","Nicht ausfüllen")</f>
        <v/>
      </c>
      <c r="J43" s="26" t="str">
        <f aca="false">IF(OR(Grunddaten!$C$31="",Grunddaten!$C$31="keine"),"","Nicht ausfüllen")</f>
        <v/>
      </c>
      <c r="K43" s="26" t="str">
        <f aca="false">IF(OR(Grunddaten!$C$31="",Grunddaten!$C$31="keine"),"","Nicht ausfüllen")</f>
        <v/>
      </c>
      <c r="L43" s="26" t="str">
        <f aca="false">IF(OR(Grunddaten!$C$31="",Grunddaten!$C$31="keine"),"","Nicht ausfüllen")</f>
        <v/>
      </c>
      <c r="M43" s="26" t="str">
        <f aca="false">IF(OR(Grunddaten!$C$31="",Grunddaten!$C$31="keine"),"","Nicht ausfüllen")</f>
        <v/>
      </c>
      <c r="N43" s="26" t="str">
        <f aca="false">IF(OR(Grunddaten!$C$31="",Grunddaten!$C$31="keine"),"","Nicht ausfüllen")</f>
        <v/>
      </c>
      <c r="O43" s="26" t="str">
        <f aca="false">IF(OR(Grunddaten!$C$31="",Grunddaten!$C$31="keine"),"","Nicht ausfüllen")</f>
        <v/>
      </c>
      <c r="P43" s="26" t="str">
        <f aca="false">IF(OR(Grunddaten!$C$31="",Grunddaten!$C$31="keine"),"Nicht ausfüllen","")</f>
        <v>Nicht ausfüllen</v>
      </c>
      <c r="Q43" s="34" t="s">
        <v>96</v>
      </c>
    </row>
    <row r="44" customFormat="false" ht="15" hidden="false" customHeight="true" outlineLevel="0" collapsed="false">
      <c r="A44" s="33"/>
      <c r="B44" s="26"/>
      <c r="C44" s="33"/>
      <c r="D44" s="34" t="s">
        <v>94</v>
      </c>
      <c r="E44" s="26" t="str">
        <f aca="false">IF(OR(Grunddaten!$C$31="",Grunddaten!$C$31="keine"),"","Nicht ausfüllen")</f>
        <v/>
      </c>
      <c r="F44" s="26" t="str">
        <f aca="false">IF(OR(Grunddaten!$C$31="",Grunddaten!$C$31="keine"),"","Nicht ausfüllen")</f>
        <v/>
      </c>
      <c r="G44" s="26" t="str">
        <f aca="false">IF(OR(Grunddaten!$C$31="",Grunddaten!$C$31="keine"),"","Nicht ausfüllen")</f>
        <v/>
      </c>
      <c r="H44" s="26" t="str">
        <f aca="false">IF(OR(Grunddaten!$C$31="",Grunddaten!$C$31="keine"),"","Nicht ausfüllen")</f>
        <v/>
      </c>
      <c r="I44" s="26" t="str">
        <f aca="false">IF(OR(Grunddaten!$C$31="",Grunddaten!$C$31="keine"),"","Nicht ausfüllen")</f>
        <v/>
      </c>
      <c r="J44" s="26" t="str">
        <f aca="false">IF(OR(Grunddaten!$C$31="",Grunddaten!$C$31="keine"),"","Nicht ausfüllen")</f>
        <v/>
      </c>
      <c r="K44" s="26" t="str">
        <f aca="false">IF(OR(Grunddaten!$C$31="",Grunddaten!$C$31="keine"),"","Nicht ausfüllen")</f>
        <v/>
      </c>
      <c r="L44" s="26" t="str">
        <f aca="false">IF(OR(Grunddaten!$C$31="",Grunddaten!$C$31="keine"),"","Nicht ausfüllen")</f>
        <v/>
      </c>
      <c r="M44" s="26" t="str">
        <f aca="false">IF(OR(Grunddaten!$C$31="",Grunddaten!$C$31="keine"),"","Nicht ausfüllen")</f>
        <v/>
      </c>
      <c r="N44" s="26" t="str">
        <f aca="false">IF(OR(Grunddaten!$C$31="",Grunddaten!$C$31="keine"),"","Nicht ausfüllen")</f>
        <v/>
      </c>
      <c r="O44" s="26" t="str">
        <f aca="false">IF(OR(Grunddaten!$C$31="",Grunddaten!$C$31="keine"),"","Nicht ausfüllen")</f>
        <v/>
      </c>
      <c r="P44" s="26" t="str">
        <f aca="false">IF(OR(Grunddaten!$C$31="",Grunddaten!$C$31="keine"),"Nicht ausfüllen","")</f>
        <v>Nicht ausfüllen</v>
      </c>
      <c r="Q44" s="34" t="s">
        <v>96</v>
      </c>
    </row>
    <row r="45" customFormat="false" ht="15" hidden="false" customHeight="true" outlineLevel="0" collapsed="false">
      <c r="A45" s="33"/>
      <c r="B45" s="26"/>
      <c r="C45" s="33"/>
      <c r="D45" s="34" t="s">
        <v>94</v>
      </c>
      <c r="E45" s="26" t="str">
        <f aca="false">IF(OR(Grunddaten!$C$31="",Grunddaten!$C$31="keine"),"","Nicht ausfüllen")</f>
        <v/>
      </c>
      <c r="F45" s="26" t="str">
        <f aca="false">IF(OR(Grunddaten!$C$31="",Grunddaten!$C$31="keine"),"","Nicht ausfüllen")</f>
        <v/>
      </c>
      <c r="G45" s="26" t="str">
        <f aca="false">IF(OR(Grunddaten!$C$31="",Grunddaten!$C$31="keine"),"","Nicht ausfüllen")</f>
        <v/>
      </c>
      <c r="H45" s="26" t="str">
        <f aca="false">IF(OR(Grunddaten!$C$31="",Grunddaten!$C$31="keine"),"","Nicht ausfüllen")</f>
        <v/>
      </c>
      <c r="I45" s="26" t="str">
        <f aca="false">IF(OR(Grunddaten!$C$31="",Grunddaten!$C$31="keine"),"","Nicht ausfüllen")</f>
        <v/>
      </c>
      <c r="J45" s="26" t="str">
        <f aca="false">IF(OR(Grunddaten!$C$31="",Grunddaten!$C$31="keine"),"","Nicht ausfüllen")</f>
        <v/>
      </c>
      <c r="K45" s="26" t="str">
        <f aca="false">IF(OR(Grunddaten!$C$31="",Grunddaten!$C$31="keine"),"","Nicht ausfüllen")</f>
        <v/>
      </c>
      <c r="L45" s="26" t="str">
        <f aca="false">IF(OR(Grunddaten!$C$31="",Grunddaten!$C$31="keine"),"","Nicht ausfüllen")</f>
        <v/>
      </c>
      <c r="M45" s="26" t="str">
        <f aca="false">IF(OR(Grunddaten!$C$31="",Grunddaten!$C$31="keine"),"","Nicht ausfüllen")</f>
        <v/>
      </c>
      <c r="N45" s="26" t="str">
        <f aca="false">IF(OR(Grunddaten!$C$31="",Grunddaten!$C$31="keine"),"","Nicht ausfüllen")</f>
        <v/>
      </c>
      <c r="O45" s="26" t="str">
        <f aca="false">IF(OR(Grunddaten!$C$31="",Grunddaten!$C$31="keine"),"","Nicht ausfüllen")</f>
        <v/>
      </c>
      <c r="P45" s="26" t="str">
        <f aca="false">IF(OR(Grunddaten!$C$31="",Grunddaten!$C$31="keine"),"Nicht ausfüllen","")</f>
        <v>Nicht ausfüllen</v>
      </c>
      <c r="Q45" s="34" t="s">
        <v>96</v>
      </c>
    </row>
    <row r="46" customFormat="false" ht="15" hidden="false" customHeight="true" outlineLevel="0" collapsed="false">
      <c r="A46" s="33"/>
      <c r="B46" s="26"/>
      <c r="C46" s="33"/>
      <c r="D46" s="34" t="s">
        <v>94</v>
      </c>
      <c r="E46" s="26" t="str">
        <f aca="false">IF(OR(Grunddaten!$C$31="",Grunddaten!$C$31="keine"),"","Nicht ausfüllen")</f>
        <v/>
      </c>
      <c r="F46" s="26" t="str">
        <f aca="false">IF(OR(Grunddaten!$C$31="",Grunddaten!$C$31="keine"),"","Nicht ausfüllen")</f>
        <v/>
      </c>
      <c r="G46" s="26" t="str">
        <f aca="false">IF(OR(Grunddaten!$C$31="",Grunddaten!$C$31="keine"),"","Nicht ausfüllen")</f>
        <v/>
      </c>
      <c r="H46" s="26" t="str">
        <f aca="false">IF(OR(Grunddaten!$C$31="",Grunddaten!$C$31="keine"),"","Nicht ausfüllen")</f>
        <v/>
      </c>
      <c r="I46" s="26" t="str">
        <f aca="false">IF(OR(Grunddaten!$C$31="",Grunddaten!$C$31="keine"),"","Nicht ausfüllen")</f>
        <v/>
      </c>
      <c r="J46" s="26" t="str">
        <f aca="false">IF(OR(Grunddaten!$C$31="",Grunddaten!$C$31="keine"),"","Nicht ausfüllen")</f>
        <v/>
      </c>
      <c r="K46" s="26" t="str">
        <f aca="false">IF(OR(Grunddaten!$C$31="",Grunddaten!$C$31="keine"),"","Nicht ausfüllen")</f>
        <v/>
      </c>
      <c r="L46" s="26" t="str">
        <f aca="false">IF(OR(Grunddaten!$C$31="",Grunddaten!$C$31="keine"),"","Nicht ausfüllen")</f>
        <v/>
      </c>
      <c r="M46" s="26" t="str">
        <f aca="false">IF(OR(Grunddaten!$C$31="",Grunddaten!$C$31="keine"),"","Nicht ausfüllen")</f>
        <v/>
      </c>
      <c r="N46" s="26" t="str">
        <f aca="false">IF(OR(Grunddaten!$C$31="",Grunddaten!$C$31="keine"),"","Nicht ausfüllen")</f>
        <v/>
      </c>
      <c r="O46" s="26" t="str">
        <f aca="false">IF(OR(Grunddaten!$C$31="",Grunddaten!$C$31="keine"),"","Nicht ausfüllen")</f>
        <v/>
      </c>
      <c r="P46" s="26" t="str">
        <f aca="false">IF(OR(Grunddaten!$C$31="",Grunddaten!$C$31="keine"),"Nicht ausfüllen","")</f>
        <v>Nicht ausfüllen</v>
      </c>
      <c r="Q46" s="34" t="s">
        <v>96</v>
      </c>
    </row>
    <row r="47" customFormat="false" ht="15" hidden="false" customHeight="true" outlineLevel="0" collapsed="false">
      <c r="A47" s="33"/>
      <c r="B47" s="26"/>
      <c r="C47" s="33"/>
      <c r="D47" s="34" t="s">
        <v>94</v>
      </c>
      <c r="E47" s="26" t="str">
        <f aca="false">IF(OR(Grunddaten!$C$31="",Grunddaten!$C$31="keine"),"","Nicht ausfüllen")</f>
        <v/>
      </c>
      <c r="F47" s="26" t="str">
        <f aca="false">IF(OR(Grunddaten!$C$31="",Grunddaten!$C$31="keine"),"","Nicht ausfüllen")</f>
        <v/>
      </c>
      <c r="G47" s="26" t="str">
        <f aca="false">IF(OR(Grunddaten!$C$31="",Grunddaten!$C$31="keine"),"","Nicht ausfüllen")</f>
        <v/>
      </c>
      <c r="H47" s="26" t="str">
        <f aca="false">IF(OR(Grunddaten!$C$31="",Grunddaten!$C$31="keine"),"","Nicht ausfüllen")</f>
        <v/>
      </c>
      <c r="I47" s="26" t="str">
        <f aca="false">IF(OR(Grunddaten!$C$31="",Grunddaten!$C$31="keine"),"","Nicht ausfüllen")</f>
        <v/>
      </c>
      <c r="J47" s="26" t="str">
        <f aca="false">IF(OR(Grunddaten!$C$31="",Grunddaten!$C$31="keine"),"","Nicht ausfüllen")</f>
        <v/>
      </c>
      <c r="K47" s="26" t="str">
        <f aca="false">IF(OR(Grunddaten!$C$31="",Grunddaten!$C$31="keine"),"","Nicht ausfüllen")</f>
        <v/>
      </c>
      <c r="L47" s="26" t="str">
        <f aca="false">IF(OR(Grunddaten!$C$31="",Grunddaten!$C$31="keine"),"","Nicht ausfüllen")</f>
        <v/>
      </c>
      <c r="M47" s="26" t="str">
        <f aca="false">IF(OR(Grunddaten!$C$31="",Grunddaten!$C$31="keine"),"","Nicht ausfüllen")</f>
        <v/>
      </c>
      <c r="N47" s="26" t="str">
        <f aca="false">IF(OR(Grunddaten!$C$31="",Grunddaten!$C$31="keine"),"","Nicht ausfüllen")</f>
        <v/>
      </c>
      <c r="O47" s="26" t="str">
        <f aca="false">IF(OR(Grunddaten!$C$31="",Grunddaten!$C$31="keine"),"","Nicht ausfüllen")</f>
        <v/>
      </c>
      <c r="P47" s="26" t="str">
        <f aca="false">IF(OR(Grunddaten!$C$31="",Grunddaten!$C$31="keine"),"Nicht ausfüllen","")</f>
        <v>Nicht ausfüllen</v>
      </c>
      <c r="Q47" s="34" t="s">
        <v>96</v>
      </c>
    </row>
    <row r="48" customFormat="false" ht="15" hidden="false" customHeight="true" outlineLevel="0" collapsed="false">
      <c r="A48" s="33"/>
      <c r="B48" s="26"/>
      <c r="C48" s="33"/>
      <c r="D48" s="34" t="s">
        <v>94</v>
      </c>
      <c r="E48" s="26" t="str">
        <f aca="false">IF(OR(Grunddaten!$C$31="",Grunddaten!$C$31="keine"),"","Nicht ausfüllen")</f>
        <v/>
      </c>
      <c r="F48" s="26" t="str">
        <f aca="false">IF(OR(Grunddaten!$C$31="",Grunddaten!$C$31="keine"),"","Nicht ausfüllen")</f>
        <v/>
      </c>
      <c r="G48" s="26" t="str">
        <f aca="false">IF(OR(Grunddaten!$C$31="",Grunddaten!$C$31="keine"),"","Nicht ausfüllen")</f>
        <v/>
      </c>
      <c r="H48" s="26" t="str">
        <f aca="false">IF(OR(Grunddaten!$C$31="",Grunddaten!$C$31="keine"),"","Nicht ausfüllen")</f>
        <v/>
      </c>
      <c r="I48" s="26" t="str">
        <f aca="false">IF(OR(Grunddaten!$C$31="",Grunddaten!$C$31="keine"),"","Nicht ausfüllen")</f>
        <v/>
      </c>
      <c r="J48" s="26" t="str">
        <f aca="false">IF(OR(Grunddaten!$C$31="",Grunddaten!$C$31="keine"),"","Nicht ausfüllen")</f>
        <v/>
      </c>
      <c r="K48" s="26" t="str">
        <f aca="false">IF(OR(Grunddaten!$C$31="",Grunddaten!$C$31="keine"),"","Nicht ausfüllen")</f>
        <v/>
      </c>
      <c r="L48" s="26" t="str">
        <f aca="false">IF(OR(Grunddaten!$C$31="",Grunddaten!$C$31="keine"),"","Nicht ausfüllen")</f>
        <v/>
      </c>
      <c r="M48" s="26" t="str">
        <f aca="false">IF(OR(Grunddaten!$C$31="",Grunddaten!$C$31="keine"),"","Nicht ausfüllen")</f>
        <v/>
      </c>
      <c r="N48" s="26" t="str">
        <f aca="false">IF(OR(Grunddaten!$C$31="",Grunddaten!$C$31="keine"),"","Nicht ausfüllen")</f>
        <v/>
      </c>
      <c r="O48" s="26" t="str">
        <f aca="false">IF(OR(Grunddaten!$C$31="",Grunddaten!$C$31="keine"),"","Nicht ausfüllen")</f>
        <v/>
      </c>
      <c r="P48" s="26" t="str">
        <f aca="false">IF(OR(Grunddaten!$C$31="",Grunddaten!$C$31="keine"),"Nicht ausfüllen","")</f>
        <v>Nicht ausfüllen</v>
      </c>
      <c r="Q48" s="34" t="s">
        <v>96</v>
      </c>
    </row>
    <row r="49" customFormat="false" ht="15" hidden="false" customHeight="true" outlineLevel="0" collapsed="false">
      <c r="A49" s="33"/>
      <c r="B49" s="26"/>
      <c r="C49" s="33"/>
      <c r="D49" s="34" t="s">
        <v>94</v>
      </c>
      <c r="E49" s="26" t="str">
        <f aca="false">IF(OR(Grunddaten!$C$31="",Grunddaten!$C$31="keine"),"","Nicht ausfüllen")</f>
        <v/>
      </c>
      <c r="F49" s="26" t="str">
        <f aca="false">IF(OR(Grunddaten!$C$31="",Grunddaten!$C$31="keine"),"","Nicht ausfüllen")</f>
        <v/>
      </c>
      <c r="G49" s="26" t="str">
        <f aca="false">IF(OR(Grunddaten!$C$31="",Grunddaten!$C$31="keine"),"","Nicht ausfüllen")</f>
        <v/>
      </c>
      <c r="H49" s="26" t="str">
        <f aca="false">IF(OR(Grunddaten!$C$31="",Grunddaten!$C$31="keine"),"","Nicht ausfüllen")</f>
        <v/>
      </c>
      <c r="I49" s="26" t="str">
        <f aca="false">IF(OR(Grunddaten!$C$31="",Grunddaten!$C$31="keine"),"","Nicht ausfüllen")</f>
        <v/>
      </c>
      <c r="J49" s="26" t="str">
        <f aca="false">IF(OR(Grunddaten!$C$31="",Grunddaten!$C$31="keine"),"","Nicht ausfüllen")</f>
        <v/>
      </c>
      <c r="K49" s="26" t="str">
        <f aca="false">IF(OR(Grunddaten!$C$31="",Grunddaten!$C$31="keine"),"","Nicht ausfüllen")</f>
        <v/>
      </c>
      <c r="L49" s="26" t="str">
        <f aca="false">IF(OR(Grunddaten!$C$31="",Grunddaten!$C$31="keine"),"","Nicht ausfüllen")</f>
        <v/>
      </c>
      <c r="M49" s="26" t="str">
        <f aca="false">IF(OR(Grunddaten!$C$31="",Grunddaten!$C$31="keine"),"","Nicht ausfüllen")</f>
        <v/>
      </c>
      <c r="N49" s="26" t="str">
        <f aca="false">IF(OR(Grunddaten!$C$31="",Grunddaten!$C$31="keine"),"","Nicht ausfüllen")</f>
        <v/>
      </c>
      <c r="O49" s="26" t="str">
        <f aca="false">IF(OR(Grunddaten!$C$31="",Grunddaten!$C$31="keine"),"","Nicht ausfüllen")</f>
        <v/>
      </c>
      <c r="P49" s="26" t="str">
        <f aca="false">IF(OR(Grunddaten!$C$31="",Grunddaten!$C$31="keine"),"Nicht ausfüllen","")</f>
        <v>Nicht ausfüllen</v>
      </c>
      <c r="Q49" s="34" t="s">
        <v>96</v>
      </c>
    </row>
    <row r="50" customFormat="false" ht="15" hidden="false" customHeight="true" outlineLevel="0" collapsed="false">
      <c r="A50" s="33"/>
      <c r="B50" s="26"/>
      <c r="C50" s="33"/>
      <c r="D50" s="34" t="s">
        <v>94</v>
      </c>
      <c r="E50" s="26" t="str">
        <f aca="false">IF(OR(Grunddaten!$C$31="",Grunddaten!$C$31="keine"),"","Nicht ausfüllen")</f>
        <v/>
      </c>
      <c r="F50" s="26" t="str">
        <f aca="false">IF(OR(Grunddaten!$C$31="",Grunddaten!$C$31="keine"),"","Nicht ausfüllen")</f>
        <v/>
      </c>
      <c r="G50" s="26" t="str">
        <f aca="false">IF(OR(Grunddaten!$C$31="",Grunddaten!$C$31="keine"),"","Nicht ausfüllen")</f>
        <v/>
      </c>
      <c r="H50" s="26" t="str">
        <f aca="false">IF(OR(Grunddaten!$C$31="",Grunddaten!$C$31="keine"),"","Nicht ausfüllen")</f>
        <v/>
      </c>
      <c r="I50" s="26" t="str">
        <f aca="false">IF(OR(Grunddaten!$C$31="",Grunddaten!$C$31="keine"),"","Nicht ausfüllen")</f>
        <v/>
      </c>
      <c r="J50" s="26" t="str">
        <f aca="false">IF(OR(Grunddaten!$C$31="",Grunddaten!$C$31="keine"),"","Nicht ausfüllen")</f>
        <v/>
      </c>
      <c r="K50" s="26" t="str">
        <f aca="false">IF(OR(Grunddaten!$C$31="",Grunddaten!$C$31="keine"),"","Nicht ausfüllen")</f>
        <v/>
      </c>
      <c r="L50" s="26" t="str">
        <f aca="false">IF(OR(Grunddaten!$C$31="",Grunddaten!$C$31="keine"),"","Nicht ausfüllen")</f>
        <v/>
      </c>
      <c r="M50" s="26" t="str">
        <f aca="false">IF(OR(Grunddaten!$C$31="",Grunddaten!$C$31="keine"),"","Nicht ausfüllen")</f>
        <v/>
      </c>
      <c r="N50" s="26" t="str">
        <f aca="false">IF(OR(Grunddaten!$C$31="",Grunddaten!$C$31="keine"),"","Nicht ausfüllen")</f>
        <v/>
      </c>
      <c r="O50" s="26" t="str">
        <f aca="false">IF(OR(Grunddaten!$C$31="",Grunddaten!$C$31="keine"),"","Nicht ausfüllen")</f>
        <v/>
      </c>
      <c r="P50" s="26" t="str">
        <f aca="false">IF(OR(Grunddaten!$C$31="",Grunddaten!$C$31="keine"),"Nicht ausfüllen","")</f>
        <v>Nicht ausfüllen</v>
      </c>
      <c r="Q50" s="34" t="s">
        <v>96</v>
      </c>
    </row>
    <row r="51" customFormat="false" ht="15" hidden="false" customHeight="true" outlineLevel="0" collapsed="false">
      <c r="A51" s="33"/>
      <c r="B51" s="26"/>
      <c r="C51" s="33"/>
      <c r="D51" s="34" t="s">
        <v>94</v>
      </c>
      <c r="E51" s="26" t="str">
        <f aca="false">IF(OR(Grunddaten!$C$31="",Grunddaten!$C$31="keine"),"","Nicht ausfüllen")</f>
        <v/>
      </c>
      <c r="F51" s="26" t="str">
        <f aca="false">IF(OR(Grunddaten!$C$31="",Grunddaten!$C$31="keine"),"","Nicht ausfüllen")</f>
        <v/>
      </c>
      <c r="G51" s="26" t="str">
        <f aca="false">IF(OR(Grunddaten!$C$31="",Grunddaten!$C$31="keine"),"","Nicht ausfüllen")</f>
        <v/>
      </c>
      <c r="H51" s="26" t="str">
        <f aca="false">IF(OR(Grunddaten!$C$31="",Grunddaten!$C$31="keine"),"","Nicht ausfüllen")</f>
        <v/>
      </c>
      <c r="I51" s="26" t="str">
        <f aca="false">IF(OR(Grunddaten!$C$31="",Grunddaten!$C$31="keine"),"","Nicht ausfüllen")</f>
        <v/>
      </c>
      <c r="J51" s="26" t="str">
        <f aca="false">IF(OR(Grunddaten!$C$31="",Grunddaten!$C$31="keine"),"","Nicht ausfüllen")</f>
        <v/>
      </c>
      <c r="K51" s="26" t="str">
        <f aca="false">IF(OR(Grunddaten!$C$31="",Grunddaten!$C$31="keine"),"","Nicht ausfüllen")</f>
        <v/>
      </c>
      <c r="L51" s="26" t="str">
        <f aca="false">IF(OR(Grunddaten!$C$31="",Grunddaten!$C$31="keine"),"","Nicht ausfüllen")</f>
        <v/>
      </c>
      <c r="M51" s="26" t="str">
        <f aca="false">IF(OR(Grunddaten!$C$31="",Grunddaten!$C$31="keine"),"","Nicht ausfüllen")</f>
        <v/>
      </c>
      <c r="N51" s="26" t="str">
        <f aca="false">IF(OR(Grunddaten!$C$31="",Grunddaten!$C$31="keine"),"","Nicht ausfüllen")</f>
        <v/>
      </c>
      <c r="O51" s="26" t="str">
        <f aca="false">IF(OR(Grunddaten!$C$31="",Grunddaten!$C$31="keine"),"","Nicht ausfüllen")</f>
        <v/>
      </c>
      <c r="P51" s="26" t="str">
        <f aca="false">IF(OR(Grunddaten!$C$31="",Grunddaten!$C$31="keine"),"Nicht ausfüllen","")</f>
        <v>Nicht ausfüllen</v>
      </c>
      <c r="Q51" s="34" t="s">
        <v>96</v>
      </c>
    </row>
    <row r="52" customFormat="false" ht="15" hidden="false" customHeight="true" outlineLevel="0" collapsed="false">
      <c r="A52" s="33"/>
      <c r="B52" s="26"/>
      <c r="C52" s="33"/>
      <c r="D52" s="34" t="s">
        <v>94</v>
      </c>
      <c r="E52" s="26" t="str">
        <f aca="false">IF(OR(Grunddaten!$C$31="",Grunddaten!$C$31="keine"),"","Nicht ausfüllen")</f>
        <v/>
      </c>
      <c r="F52" s="26" t="str">
        <f aca="false">IF(OR(Grunddaten!$C$31="",Grunddaten!$C$31="keine"),"","Nicht ausfüllen")</f>
        <v/>
      </c>
      <c r="G52" s="26" t="str">
        <f aca="false">IF(OR(Grunddaten!$C$31="",Grunddaten!$C$31="keine"),"","Nicht ausfüllen")</f>
        <v/>
      </c>
      <c r="H52" s="26" t="str">
        <f aca="false">IF(OR(Grunddaten!$C$31="",Grunddaten!$C$31="keine"),"","Nicht ausfüllen")</f>
        <v/>
      </c>
      <c r="I52" s="26" t="str">
        <f aca="false">IF(OR(Grunddaten!$C$31="",Grunddaten!$C$31="keine"),"","Nicht ausfüllen")</f>
        <v/>
      </c>
      <c r="J52" s="26" t="str">
        <f aca="false">IF(OR(Grunddaten!$C$31="",Grunddaten!$C$31="keine"),"","Nicht ausfüllen")</f>
        <v/>
      </c>
      <c r="K52" s="26" t="str">
        <f aca="false">IF(OR(Grunddaten!$C$31="",Grunddaten!$C$31="keine"),"","Nicht ausfüllen")</f>
        <v/>
      </c>
      <c r="L52" s="26" t="str">
        <f aca="false">IF(OR(Grunddaten!$C$31="",Grunddaten!$C$31="keine"),"","Nicht ausfüllen")</f>
        <v/>
      </c>
      <c r="M52" s="26" t="str">
        <f aca="false">IF(OR(Grunddaten!$C$31="",Grunddaten!$C$31="keine"),"","Nicht ausfüllen")</f>
        <v/>
      </c>
      <c r="N52" s="26" t="str">
        <f aca="false">IF(OR(Grunddaten!$C$31="",Grunddaten!$C$31="keine"),"","Nicht ausfüllen")</f>
        <v/>
      </c>
      <c r="O52" s="26" t="str">
        <f aca="false">IF(OR(Grunddaten!$C$31="",Grunddaten!$C$31="keine"),"","Nicht ausfüllen")</f>
        <v/>
      </c>
      <c r="P52" s="26" t="str">
        <f aca="false">IF(OR(Grunddaten!$C$31="",Grunddaten!$C$31="keine"),"Nicht ausfüllen","")</f>
        <v>Nicht ausfüllen</v>
      </c>
      <c r="Q52" s="34" t="s">
        <v>96</v>
      </c>
    </row>
    <row r="53" customFormat="false" ht="15" hidden="false" customHeight="true" outlineLevel="0" collapsed="false">
      <c r="A53" s="33"/>
      <c r="B53" s="26"/>
      <c r="C53" s="33"/>
      <c r="D53" s="34" t="s">
        <v>94</v>
      </c>
      <c r="E53" s="26" t="str">
        <f aca="false">IF(OR(Grunddaten!$C$31="",Grunddaten!$C$31="keine"),"","Nicht ausfüllen")</f>
        <v/>
      </c>
      <c r="F53" s="26" t="str">
        <f aca="false">IF(OR(Grunddaten!$C$31="",Grunddaten!$C$31="keine"),"","Nicht ausfüllen")</f>
        <v/>
      </c>
      <c r="G53" s="26" t="str">
        <f aca="false">IF(OR(Grunddaten!$C$31="",Grunddaten!$C$31="keine"),"","Nicht ausfüllen")</f>
        <v/>
      </c>
      <c r="H53" s="26" t="str">
        <f aca="false">IF(OR(Grunddaten!$C$31="",Grunddaten!$C$31="keine"),"","Nicht ausfüllen")</f>
        <v/>
      </c>
      <c r="I53" s="26" t="str">
        <f aca="false">IF(OR(Grunddaten!$C$31="",Grunddaten!$C$31="keine"),"","Nicht ausfüllen")</f>
        <v/>
      </c>
      <c r="J53" s="26" t="str">
        <f aca="false">IF(OR(Grunddaten!$C$31="",Grunddaten!$C$31="keine"),"","Nicht ausfüllen")</f>
        <v/>
      </c>
      <c r="K53" s="26" t="str">
        <f aca="false">IF(OR(Grunddaten!$C$31="",Grunddaten!$C$31="keine"),"","Nicht ausfüllen")</f>
        <v/>
      </c>
      <c r="L53" s="26" t="str">
        <f aca="false">IF(OR(Grunddaten!$C$31="",Grunddaten!$C$31="keine"),"","Nicht ausfüllen")</f>
        <v/>
      </c>
      <c r="M53" s="26" t="str">
        <f aca="false">IF(OR(Grunddaten!$C$31="",Grunddaten!$C$31="keine"),"","Nicht ausfüllen")</f>
        <v/>
      </c>
      <c r="N53" s="26" t="str">
        <f aca="false">IF(OR(Grunddaten!$C$31="",Grunddaten!$C$31="keine"),"","Nicht ausfüllen")</f>
        <v/>
      </c>
      <c r="O53" s="26" t="str">
        <f aca="false">IF(OR(Grunddaten!$C$31="",Grunddaten!$C$31="keine"),"","Nicht ausfüllen")</f>
        <v/>
      </c>
      <c r="P53" s="26" t="str">
        <f aca="false">IF(OR(Grunddaten!$C$31="",Grunddaten!$C$31="keine"),"Nicht ausfüllen","")</f>
        <v>Nicht ausfüllen</v>
      </c>
      <c r="Q53" s="34" t="s">
        <v>96</v>
      </c>
    </row>
    <row r="54" customFormat="false" ht="15" hidden="false" customHeight="true" outlineLevel="0" collapsed="false">
      <c r="A54" s="33"/>
      <c r="B54" s="26"/>
      <c r="C54" s="33"/>
      <c r="D54" s="34" t="s">
        <v>94</v>
      </c>
      <c r="E54" s="26" t="str">
        <f aca="false">IF(OR(Grunddaten!$C$31="",Grunddaten!$C$31="keine"),"","Nicht ausfüllen")</f>
        <v/>
      </c>
      <c r="F54" s="26" t="str">
        <f aca="false">IF(OR(Grunddaten!$C$31="",Grunddaten!$C$31="keine"),"","Nicht ausfüllen")</f>
        <v/>
      </c>
      <c r="G54" s="26" t="str">
        <f aca="false">IF(OR(Grunddaten!$C$31="",Grunddaten!$C$31="keine"),"","Nicht ausfüllen")</f>
        <v/>
      </c>
      <c r="H54" s="26" t="str">
        <f aca="false">IF(OR(Grunddaten!$C$31="",Grunddaten!$C$31="keine"),"","Nicht ausfüllen")</f>
        <v/>
      </c>
      <c r="I54" s="26" t="str">
        <f aca="false">IF(OR(Grunddaten!$C$31="",Grunddaten!$C$31="keine"),"","Nicht ausfüllen")</f>
        <v/>
      </c>
      <c r="J54" s="26" t="str">
        <f aca="false">IF(OR(Grunddaten!$C$31="",Grunddaten!$C$31="keine"),"","Nicht ausfüllen")</f>
        <v/>
      </c>
      <c r="K54" s="26" t="str">
        <f aca="false">IF(OR(Grunddaten!$C$31="",Grunddaten!$C$31="keine"),"","Nicht ausfüllen")</f>
        <v/>
      </c>
      <c r="L54" s="26" t="str">
        <f aca="false">IF(OR(Grunddaten!$C$31="",Grunddaten!$C$31="keine"),"","Nicht ausfüllen")</f>
        <v/>
      </c>
      <c r="M54" s="26" t="str">
        <f aca="false">IF(OR(Grunddaten!$C$31="",Grunddaten!$C$31="keine"),"","Nicht ausfüllen")</f>
        <v/>
      </c>
      <c r="N54" s="26" t="str">
        <f aca="false">IF(OR(Grunddaten!$C$31="",Grunddaten!$C$31="keine"),"","Nicht ausfüllen")</f>
        <v/>
      </c>
      <c r="O54" s="26" t="str">
        <f aca="false">IF(OR(Grunddaten!$C$31="",Grunddaten!$C$31="keine"),"","Nicht ausfüllen")</f>
        <v/>
      </c>
      <c r="P54" s="26" t="str">
        <f aca="false">IF(OR(Grunddaten!$C$31="",Grunddaten!$C$31="keine"),"Nicht ausfüllen","")</f>
        <v>Nicht ausfüllen</v>
      </c>
      <c r="Q54" s="34" t="s">
        <v>96</v>
      </c>
    </row>
    <row r="55" customFormat="false" ht="15" hidden="false" customHeight="true" outlineLevel="0" collapsed="false">
      <c r="A55" s="33"/>
      <c r="B55" s="26"/>
      <c r="C55" s="33"/>
      <c r="D55" s="34" t="s">
        <v>94</v>
      </c>
      <c r="E55" s="26" t="str">
        <f aca="false">IF(OR(Grunddaten!$C$31="",Grunddaten!$C$31="keine"),"","Nicht ausfüllen")</f>
        <v/>
      </c>
      <c r="F55" s="26" t="str">
        <f aca="false">IF(OR(Grunddaten!$C$31="",Grunddaten!$C$31="keine"),"","Nicht ausfüllen")</f>
        <v/>
      </c>
      <c r="G55" s="26" t="str">
        <f aca="false">IF(OR(Grunddaten!$C$31="",Grunddaten!$C$31="keine"),"","Nicht ausfüllen")</f>
        <v/>
      </c>
      <c r="H55" s="26" t="str">
        <f aca="false">IF(OR(Grunddaten!$C$31="",Grunddaten!$C$31="keine"),"","Nicht ausfüllen")</f>
        <v/>
      </c>
      <c r="I55" s="26" t="str">
        <f aca="false">IF(OR(Grunddaten!$C$31="",Grunddaten!$C$31="keine"),"","Nicht ausfüllen")</f>
        <v/>
      </c>
      <c r="J55" s="26" t="str">
        <f aca="false">IF(OR(Grunddaten!$C$31="",Grunddaten!$C$31="keine"),"","Nicht ausfüllen")</f>
        <v/>
      </c>
      <c r="K55" s="26" t="str">
        <f aca="false">IF(OR(Grunddaten!$C$31="",Grunddaten!$C$31="keine"),"","Nicht ausfüllen")</f>
        <v/>
      </c>
      <c r="L55" s="26" t="str">
        <f aca="false">IF(OR(Grunddaten!$C$31="",Grunddaten!$C$31="keine"),"","Nicht ausfüllen")</f>
        <v/>
      </c>
      <c r="M55" s="26" t="str">
        <f aca="false">IF(OR(Grunddaten!$C$31="",Grunddaten!$C$31="keine"),"","Nicht ausfüllen")</f>
        <v/>
      </c>
      <c r="N55" s="26" t="str">
        <f aca="false">IF(OR(Grunddaten!$C$31="",Grunddaten!$C$31="keine"),"","Nicht ausfüllen")</f>
        <v/>
      </c>
      <c r="O55" s="26" t="str">
        <f aca="false">IF(OR(Grunddaten!$C$31="",Grunddaten!$C$31="keine"),"","Nicht ausfüllen")</f>
        <v/>
      </c>
      <c r="P55" s="26" t="str">
        <f aca="false">IF(OR(Grunddaten!$C$31="",Grunddaten!$C$31="keine"),"Nicht ausfüllen","")</f>
        <v>Nicht ausfüllen</v>
      </c>
      <c r="Q55" s="34" t="s">
        <v>96</v>
      </c>
    </row>
    <row r="56" customFormat="false" ht="15" hidden="false" customHeight="true" outlineLevel="0" collapsed="false">
      <c r="A56" s="33"/>
      <c r="B56" s="26"/>
      <c r="C56" s="33"/>
      <c r="D56" s="34" t="s">
        <v>94</v>
      </c>
      <c r="E56" s="26" t="str">
        <f aca="false">IF(OR(Grunddaten!$C$31="",Grunddaten!$C$31="keine"),"","Nicht ausfüllen")</f>
        <v/>
      </c>
      <c r="F56" s="26" t="str">
        <f aca="false">IF(OR(Grunddaten!$C$31="",Grunddaten!$C$31="keine"),"","Nicht ausfüllen")</f>
        <v/>
      </c>
      <c r="G56" s="26" t="str">
        <f aca="false">IF(OR(Grunddaten!$C$31="",Grunddaten!$C$31="keine"),"","Nicht ausfüllen")</f>
        <v/>
      </c>
      <c r="H56" s="26" t="str">
        <f aca="false">IF(OR(Grunddaten!$C$31="",Grunddaten!$C$31="keine"),"","Nicht ausfüllen")</f>
        <v/>
      </c>
      <c r="I56" s="26" t="str">
        <f aca="false">IF(OR(Grunddaten!$C$31="",Grunddaten!$C$31="keine"),"","Nicht ausfüllen")</f>
        <v/>
      </c>
      <c r="J56" s="26" t="str">
        <f aca="false">IF(OR(Grunddaten!$C$31="",Grunddaten!$C$31="keine"),"","Nicht ausfüllen")</f>
        <v/>
      </c>
      <c r="K56" s="26" t="str">
        <f aca="false">IF(OR(Grunddaten!$C$31="",Grunddaten!$C$31="keine"),"","Nicht ausfüllen")</f>
        <v/>
      </c>
      <c r="L56" s="26" t="str">
        <f aca="false">IF(OR(Grunddaten!$C$31="",Grunddaten!$C$31="keine"),"","Nicht ausfüllen")</f>
        <v/>
      </c>
      <c r="M56" s="26" t="str">
        <f aca="false">IF(OR(Grunddaten!$C$31="",Grunddaten!$C$31="keine"),"","Nicht ausfüllen")</f>
        <v/>
      </c>
      <c r="N56" s="26" t="str">
        <f aca="false">IF(OR(Grunddaten!$C$31="",Grunddaten!$C$31="keine"),"","Nicht ausfüllen")</f>
        <v/>
      </c>
      <c r="O56" s="26" t="str">
        <f aca="false">IF(OR(Grunddaten!$C$31="",Grunddaten!$C$31="keine"),"","Nicht ausfüllen")</f>
        <v/>
      </c>
      <c r="P56" s="26" t="str">
        <f aca="false">IF(OR(Grunddaten!$C$31="",Grunddaten!$C$31="keine"),"Nicht ausfüllen","")</f>
        <v>Nicht ausfüllen</v>
      </c>
      <c r="Q56" s="34" t="s">
        <v>96</v>
      </c>
    </row>
    <row r="57" customFormat="false" ht="15" hidden="false" customHeight="true" outlineLevel="0" collapsed="false">
      <c r="A57" s="33"/>
      <c r="B57" s="26"/>
      <c r="C57" s="33"/>
      <c r="D57" s="34" t="s">
        <v>94</v>
      </c>
      <c r="E57" s="26" t="str">
        <f aca="false">IF(OR(Grunddaten!$C$31="",Grunddaten!$C$31="keine"),"","Nicht ausfüllen")</f>
        <v/>
      </c>
      <c r="F57" s="26" t="str">
        <f aca="false">IF(OR(Grunddaten!$C$31="",Grunddaten!$C$31="keine"),"","Nicht ausfüllen")</f>
        <v/>
      </c>
      <c r="G57" s="26" t="str">
        <f aca="false">IF(OR(Grunddaten!$C$31="",Grunddaten!$C$31="keine"),"","Nicht ausfüllen")</f>
        <v/>
      </c>
      <c r="H57" s="26" t="str">
        <f aca="false">IF(OR(Grunddaten!$C$31="",Grunddaten!$C$31="keine"),"","Nicht ausfüllen")</f>
        <v/>
      </c>
      <c r="I57" s="26" t="str">
        <f aca="false">IF(OR(Grunddaten!$C$31="",Grunddaten!$C$31="keine"),"","Nicht ausfüllen")</f>
        <v/>
      </c>
      <c r="J57" s="26" t="str">
        <f aca="false">IF(OR(Grunddaten!$C$31="",Grunddaten!$C$31="keine"),"","Nicht ausfüllen")</f>
        <v/>
      </c>
      <c r="K57" s="26" t="str">
        <f aca="false">IF(OR(Grunddaten!$C$31="",Grunddaten!$C$31="keine"),"","Nicht ausfüllen")</f>
        <v/>
      </c>
      <c r="L57" s="26" t="str">
        <f aca="false">IF(OR(Grunddaten!$C$31="",Grunddaten!$C$31="keine"),"","Nicht ausfüllen")</f>
        <v/>
      </c>
      <c r="M57" s="26" t="str">
        <f aca="false">IF(OR(Grunddaten!$C$31="",Grunddaten!$C$31="keine"),"","Nicht ausfüllen")</f>
        <v/>
      </c>
      <c r="N57" s="26" t="str">
        <f aca="false">IF(OR(Grunddaten!$C$31="",Grunddaten!$C$31="keine"),"","Nicht ausfüllen")</f>
        <v/>
      </c>
      <c r="O57" s="26" t="str">
        <f aca="false">IF(OR(Grunddaten!$C$31="",Grunddaten!$C$31="keine"),"","Nicht ausfüllen")</f>
        <v/>
      </c>
      <c r="P57" s="26" t="str">
        <f aca="false">IF(OR(Grunddaten!$C$31="",Grunddaten!$C$31="keine"),"Nicht ausfüllen","")</f>
        <v>Nicht ausfüllen</v>
      </c>
      <c r="Q57" s="34" t="s">
        <v>96</v>
      </c>
    </row>
    <row r="58" customFormat="false" ht="15" hidden="false" customHeight="true" outlineLevel="0" collapsed="false">
      <c r="A58" s="33"/>
      <c r="B58" s="26"/>
      <c r="C58" s="33"/>
      <c r="D58" s="34" t="s">
        <v>94</v>
      </c>
      <c r="E58" s="26" t="str">
        <f aca="false">IF(OR(Grunddaten!$C$31="",Grunddaten!$C$31="keine"),"","Nicht ausfüllen")</f>
        <v/>
      </c>
      <c r="F58" s="26" t="str">
        <f aca="false">IF(OR(Grunddaten!$C$31="",Grunddaten!$C$31="keine"),"","Nicht ausfüllen")</f>
        <v/>
      </c>
      <c r="G58" s="26" t="str">
        <f aca="false">IF(OR(Grunddaten!$C$31="",Grunddaten!$C$31="keine"),"","Nicht ausfüllen")</f>
        <v/>
      </c>
      <c r="H58" s="26" t="str">
        <f aca="false">IF(OR(Grunddaten!$C$31="",Grunddaten!$C$31="keine"),"","Nicht ausfüllen")</f>
        <v/>
      </c>
      <c r="I58" s="26" t="str">
        <f aca="false">IF(OR(Grunddaten!$C$31="",Grunddaten!$C$31="keine"),"","Nicht ausfüllen")</f>
        <v/>
      </c>
      <c r="J58" s="26" t="str">
        <f aca="false">IF(OR(Grunddaten!$C$31="",Grunddaten!$C$31="keine"),"","Nicht ausfüllen")</f>
        <v/>
      </c>
      <c r="K58" s="26" t="str">
        <f aca="false">IF(OR(Grunddaten!$C$31="",Grunddaten!$C$31="keine"),"","Nicht ausfüllen")</f>
        <v/>
      </c>
      <c r="L58" s="26" t="str">
        <f aca="false">IF(OR(Grunddaten!$C$31="",Grunddaten!$C$31="keine"),"","Nicht ausfüllen")</f>
        <v/>
      </c>
      <c r="M58" s="26" t="str">
        <f aca="false">IF(OR(Grunddaten!$C$31="",Grunddaten!$C$31="keine"),"","Nicht ausfüllen")</f>
        <v/>
      </c>
      <c r="N58" s="26" t="str">
        <f aca="false">IF(OR(Grunddaten!$C$31="",Grunddaten!$C$31="keine"),"","Nicht ausfüllen")</f>
        <v/>
      </c>
      <c r="O58" s="26" t="str">
        <f aca="false">IF(OR(Grunddaten!$C$31="",Grunddaten!$C$31="keine"),"","Nicht ausfüllen")</f>
        <v/>
      </c>
      <c r="P58" s="26" t="str">
        <f aca="false">IF(OR(Grunddaten!$C$31="",Grunddaten!$C$31="keine"),"Nicht ausfüllen","")</f>
        <v>Nicht ausfüllen</v>
      </c>
      <c r="Q58" s="34" t="s">
        <v>96</v>
      </c>
    </row>
    <row r="59" customFormat="false" ht="15" hidden="false" customHeight="true" outlineLevel="0" collapsed="false">
      <c r="A59" s="33"/>
      <c r="B59" s="26"/>
      <c r="C59" s="33"/>
      <c r="D59" s="34" t="s">
        <v>94</v>
      </c>
      <c r="E59" s="26" t="str">
        <f aca="false">IF(OR(Grunddaten!$C$31="",Grunddaten!$C$31="keine"),"","Nicht ausfüllen")</f>
        <v/>
      </c>
      <c r="F59" s="26" t="str">
        <f aca="false">IF(OR(Grunddaten!$C$31="",Grunddaten!$C$31="keine"),"","Nicht ausfüllen")</f>
        <v/>
      </c>
      <c r="G59" s="26" t="str">
        <f aca="false">IF(OR(Grunddaten!$C$31="",Grunddaten!$C$31="keine"),"","Nicht ausfüllen")</f>
        <v/>
      </c>
      <c r="H59" s="26" t="str">
        <f aca="false">IF(OR(Grunddaten!$C$31="",Grunddaten!$C$31="keine"),"","Nicht ausfüllen")</f>
        <v/>
      </c>
      <c r="I59" s="26" t="str">
        <f aca="false">IF(OR(Grunddaten!$C$31="",Grunddaten!$C$31="keine"),"","Nicht ausfüllen")</f>
        <v/>
      </c>
      <c r="J59" s="26" t="str">
        <f aca="false">IF(OR(Grunddaten!$C$31="",Grunddaten!$C$31="keine"),"","Nicht ausfüllen")</f>
        <v/>
      </c>
      <c r="K59" s="26" t="str">
        <f aca="false">IF(OR(Grunddaten!$C$31="",Grunddaten!$C$31="keine"),"","Nicht ausfüllen")</f>
        <v/>
      </c>
      <c r="L59" s="26" t="str">
        <f aca="false">IF(OR(Grunddaten!$C$31="",Grunddaten!$C$31="keine"),"","Nicht ausfüllen")</f>
        <v/>
      </c>
      <c r="M59" s="26" t="str">
        <f aca="false">IF(OR(Grunddaten!$C$31="",Grunddaten!$C$31="keine"),"","Nicht ausfüllen")</f>
        <v/>
      </c>
      <c r="N59" s="26" t="str">
        <f aca="false">IF(OR(Grunddaten!$C$31="",Grunddaten!$C$31="keine"),"","Nicht ausfüllen")</f>
        <v/>
      </c>
      <c r="O59" s="26" t="str">
        <f aca="false">IF(OR(Grunddaten!$C$31="",Grunddaten!$C$31="keine"),"","Nicht ausfüllen")</f>
        <v/>
      </c>
      <c r="P59" s="26" t="str">
        <f aca="false">IF(OR(Grunddaten!$C$31="",Grunddaten!$C$31="keine"),"Nicht ausfüllen","")</f>
        <v>Nicht ausfüllen</v>
      </c>
      <c r="Q59" s="34" t="s">
        <v>96</v>
      </c>
    </row>
    <row r="60" customFormat="false" ht="15" hidden="false" customHeight="true" outlineLevel="0" collapsed="false">
      <c r="A60" s="33"/>
      <c r="B60" s="26"/>
      <c r="C60" s="33"/>
      <c r="D60" s="34" t="s">
        <v>94</v>
      </c>
      <c r="E60" s="26" t="str">
        <f aca="false">IF(OR(Grunddaten!$C$31="",Grunddaten!$C$31="keine"),"","Nicht ausfüllen")</f>
        <v/>
      </c>
      <c r="F60" s="26" t="str">
        <f aca="false">IF(OR(Grunddaten!$C$31="",Grunddaten!$C$31="keine"),"","Nicht ausfüllen")</f>
        <v/>
      </c>
      <c r="G60" s="26" t="str">
        <f aca="false">IF(OR(Grunddaten!$C$31="",Grunddaten!$C$31="keine"),"","Nicht ausfüllen")</f>
        <v/>
      </c>
      <c r="H60" s="26" t="str">
        <f aca="false">IF(OR(Grunddaten!$C$31="",Grunddaten!$C$31="keine"),"","Nicht ausfüllen")</f>
        <v/>
      </c>
      <c r="I60" s="26" t="str">
        <f aca="false">IF(OR(Grunddaten!$C$31="",Grunddaten!$C$31="keine"),"","Nicht ausfüllen")</f>
        <v/>
      </c>
      <c r="J60" s="26" t="str">
        <f aca="false">IF(OR(Grunddaten!$C$31="",Grunddaten!$C$31="keine"),"","Nicht ausfüllen")</f>
        <v/>
      </c>
      <c r="K60" s="26" t="str">
        <f aca="false">IF(OR(Grunddaten!$C$31="",Grunddaten!$C$31="keine"),"","Nicht ausfüllen")</f>
        <v/>
      </c>
      <c r="L60" s="26" t="str">
        <f aca="false">IF(OR(Grunddaten!$C$31="",Grunddaten!$C$31="keine"),"","Nicht ausfüllen")</f>
        <v/>
      </c>
      <c r="M60" s="26" t="str">
        <f aca="false">IF(OR(Grunddaten!$C$31="",Grunddaten!$C$31="keine"),"","Nicht ausfüllen")</f>
        <v/>
      </c>
      <c r="N60" s="26" t="str">
        <f aca="false">IF(OR(Grunddaten!$C$31="",Grunddaten!$C$31="keine"),"","Nicht ausfüllen")</f>
        <v/>
      </c>
      <c r="O60" s="26" t="str">
        <f aca="false">IF(OR(Grunddaten!$C$31="",Grunddaten!$C$31="keine"),"","Nicht ausfüllen")</f>
        <v/>
      </c>
      <c r="P60" s="26" t="str">
        <f aca="false">IF(OR(Grunddaten!$C$31="",Grunddaten!$C$31="keine"),"Nicht ausfüllen","")</f>
        <v>Nicht ausfüllen</v>
      </c>
      <c r="Q60" s="34" t="s">
        <v>96</v>
      </c>
    </row>
    <row r="61" customFormat="false" ht="15" hidden="false" customHeight="true" outlineLevel="0" collapsed="false">
      <c r="A61" s="33"/>
      <c r="B61" s="26"/>
      <c r="C61" s="33"/>
      <c r="D61" s="34" t="s">
        <v>94</v>
      </c>
      <c r="E61" s="26" t="str">
        <f aca="false">IF(OR(Grunddaten!$C$31="",Grunddaten!$C$31="keine"),"","Nicht ausfüllen")</f>
        <v/>
      </c>
      <c r="F61" s="26" t="str">
        <f aca="false">IF(OR(Grunddaten!$C$31="",Grunddaten!$C$31="keine"),"","Nicht ausfüllen")</f>
        <v/>
      </c>
      <c r="G61" s="26" t="str">
        <f aca="false">IF(OR(Grunddaten!$C$31="",Grunddaten!$C$31="keine"),"","Nicht ausfüllen")</f>
        <v/>
      </c>
      <c r="H61" s="26" t="str">
        <f aca="false">IF(OR(Grunddaten!$C$31="",Grunddaten!$C$31="keine"),"","Nicht ausfüllen")</f>
        <v/>
      </c>
      <c r="I61" s="26" t="str">
        <f aca="false">IF(OR(Grunddaten!$C$31="",Grunddaten!$C$31="keine"),"","Nicht ausfüllen")</f>
        <v/>
      </c>
      <c r="J61" s="26" t="str">
        <f aca="false">IF(OR(Grunddaten!$C$31="",Grunddaten!$C$31="keine"),"","Nicht ausfüllen")</f>
        <v/>
      </c>
      <c r="K61" s="26" t="str">
        <f aca="false">IF(OR(Grunddaten!$C$31="",Grunddaten!$C$31="keine"),"","Nicht ausfüllen")</f>
        <v/>
      </c>
      <c r="L61" s="26" t="str">
        <f aca="false">IF(OR(Grunddaten!$C$31="",Grunddaten!$C$31="keine"),"","Nicht ausfüllen")</f>
        <v/>
      </c>
      <c r="M61" s="26" t="str">
        <f aca="false">IF(OR(Grunddaten!$C$31="",Grunddaten!$C$31="keine"),"","Nicht ausfüllen")</f>
        <v/>
      </c>
      <c r="N61" s="26" t="str">
        <f aca="false">IF(OR(Grunddaten!$C$31="",Grunddaten!$C$31="keine"),"","Nicht ausfüllen")</f>
        <v/>
      </c>
      <c r="O61" s="26" t="str">
        <f aca="false">IF(OR(Grunddaten!$C$31="",Grunddaten!$C$31="keine"),"","Nicht ausfüllen")</f>
        <v/>
      </c>
      <c r="P61" s="26" t="str">
        <f aca="false">IF(OR(Grunddaten!$C$31="",Grunddaten!$C$31="keine"),"Nicht ausfüllen","")</f>
        <v>Nicht ausfüllen</v>
      </c>
      <c r="Q61" s="34" t="s">
        <v>96</v>
      </c>
    </row>
    <row r="62" customFormat="false" ht="15" hidden="false" customHeight="true" outlineLevel="0" collapsed="false">
      <c r="A62" s="33"/>
      <c r="B62" s="26"/>
      <c r="C62" s="33"/>
      <c r="D62" s="34" t="s">
        <v>94</v>
      </c>
      <c r="E62" s="26" t="str">
        <f aca="false">IF(OR(Grunddaten!$C$31="",Grunddaten!$C$31="keine"),"","Nicht ausfüllen")</f>
        <v/>
      </c>
      <c r="F62" s="26" t="str">
        <f aca="false">IF(OR(Grunddaten!$C$31="",Grunddaten!$C$31="keine"),"","Nicht ausfüllen")</f>
        <v/>
      </c>
      <c r="G62" s="26" t="str">
        <f aca="false">IF(OR(Grunddaten!$C$31="",Grunddaten!$C$31="keine"),"","Nicht ausfüllen")</f>
        <v/>
      </c>
      <c r="H62" s="26" t="str">
        <f aca="false">IF(OR(Grunddaten!$C$31="",Grunddaten!$C$31="keine"),"","Nicht ausfüllen")</f>
        <v/>
      </c>
      <c r="I62" s="26" t="str">
        <f aca="false">IF(OR(Grunddaten!$C$31="",Grunddaten!$C$31="keine"),"","Nicht ausfüllen")</f>
        <v/>
      </c>
      <c r="J62" s="26" t="str">
        <f aca="false">IF(OR(Grunddaten!$C$31="",Grunddaten!$C$31="keine"),"","Nicht ausfüllen")</f>
        <v/>
      </c>
      <c r="K62" s="26" t="str">
        <f aca="false">IF(OR(Grunddaten!$C$31="",Grunddaten!$C$31="keine"),"","Nicht ausfüllen")</f>
        <v/>
      </c>
      <c r="L62" s="26" t="str">
        <f aca="false">IF(OR(Grunddaten!$C$31="",Grunddaten!$C$31="keine"),"","Nicht ausfüllen")</f>
        <v/>
      </c>
      <c r="M62" s="26" t="str">
        <f aca="false">IF(OR(Grunddaten!$C$31="",Grunddaten!$C$31="keine"),"","Nicht ausfüllen")</f>
        <v/>
      </c>
      <c r="N62" s="26" t="str">
        <f aca="false">IF(OR(Grunddaten!$C$31="",Grunddaten!$C$31="keine"),"","Nicht ausfüllen")</f>
        <v/>
      </c>
      <c r="O62" s="26" t="str">
        <f aca="false">IF(OR(Grunddaten!$C$31="",Grunddaten!$C$31="keine"),"","Nicht ausfüllen")</f>
        <v/>
      </c>
      <c r="P62" s="26" t="str">
        <f aca="false">IF(OR(Grunddaten!$C$31="",Grunddaten!$C$31="keine"),"Nicht ausfüllen","")</f>
        <v>Nicht ausfüllen</v>
      </c>
      <c r="Q62" s="34" t="s">
        <v>96</v>
      </c>
    </row>
    <row r="63" customFormat="false" ht="15" hidden="false" customHeight="true" outlineLevel="0" collapsed="false">
      <c r="A63" s="33"/>
      <c r="B63" s="26"/>
      <c r="C63" s="33"/>
      <c r="D63" s="34" t="s">
        <v>94</v>
      </c>
      <c r="E63" s="26" t="str">
        <f aca="false">IF(OR(Grunddaten!$C$31="",Grunddaten!$C$31="keine"),"","Nicht ausfüllen")</f>
        <v/>
      </c>
      <c r="F63" s="26" t="str">
        <f aca="false">IF(OR(Grunddaten!$C$31="",Grunddaten!$C$31="keine"),"","Nicht ausfüllen")</f>
        <v/>
      </c>
      <c r="G63" s="26" t="str">
        <f aca="false">IF(OR(Grunddaten!$C$31="",Grunddaten!$C$31="keine"),"","Nicht ausfüllen")</f>
        <v/>
      </c>
      <c r="H63" s="26" t="str">
        <f aca="false">IF(OR(Grunddaten!$C$31="",Grunddaten!$C$31="keine"),"","Nicht ausfüllen")</f>
        <v/>
      </c>
      <c r="I63" s="26" t="str">
        <f aca="false">IF(OR(Grunddaten!$C$31="",Grunddaten!$C$31="keine"),"","Nicht ausfüllen")</f>
        <v/>
      </c>
      <c r="J63" s="26" t="str">
        <f aca="false">IF(OR(Grunddaten!$C$31="",Grunddaten!$C$31="keine"),"","Nicht ausfüllen")</f>
        <v/>
      </c>
      <c r="K63" s="26" t="str">
        <f aca="false">IF(OR(Grunddaten!$C$31="",Grunddaten!$C$31="keine"),"","Nicht ausfüllen")</f>
        <v/>
      </c>
      <c r="L63" s="26" t="str">
        <f aca="false">IF(OR(Grunddaten!$C$31="",Grunddaten!$C$31="keine"),"","Nicht ausfüllen")</f>
        <v/>
      </c>
      <c r="M63" s="26" t="str">
        <f aca="false">IF(OR(Grunddaten!$C$31="",Grunddaten!$C$31="keine"),"","Nicht ausfüllen")</f>
        <v/>
      </c>
      <c r="N63" s="26" t="str">
        <f aca="false">IF(OR(Grunddaten!$C$31="",Grunddaten!$C$31="keine"),"","Nicht ausfüllen")</f>
        <v/>
      </c>
      <c r="O63" s="26" t="str">
        <f aca="false">IF(OR(Grunddaten!$C$31="",Grunddaten!$C$31="keine"),"","Nicht ausfüllen")</f>
        <v/>
      </c>
      <c r="P63" s="26" t="str">
        <f aca="false">IF(OR(Grunddaten!$C$31="",Grunddaten!$C$31="keine"),"Nicht ausfüllen","")</f>
        <v>Nicht ausfüllen</v>
      </c>
      <c r="Q63" s="34" t="s">
        <v>96</v>
      </c>
    </row>
    <row r="64" customFormat="false" ht="15" hidden="false" customHeight="true" outlineLevel="0" collapsed="false">
      <c r="A64" s="33"/>
      <c r="B64" s="26"/>
      <c r="C64" s="33"/>
      <c r="D64" s="34" t="s">
        <v>94</v>
      </c>
      <c r="E64" s="26" t="str">
        <f aca="false">IF(OR(Grunddaten!$C$31="",Grunddaten!$C$31="keine"),"","Nicht ausfüllen")</f>
        <v/>
      </c>
      <c r="F64" s="26" t="str">
        <f aca="false">IF(OR(Grunddaten!$C$31="",Grunddaten!$C$31="keine"),"","Nicht ausfüllen")</f>
        <v/>
      </c>
      <c r="G64" s="26" t="str">
        <f aca="false">IF(OR(Grunddaten!$C$31="",Grunddaten!$C$31="keine"),"","Nicht ausfüllen")</f>
        <v/>
      </c>
      <c r="H64" s="26" t="str">
        <f aca="false">IF(OR(Grunddaten!$C$31="",Grunddaten!$C$31="keine"),"","Nicht ausfüllen")</f>
        <v/>
      </c>
      <c r="I64" s="26" t="str">
        <f aca="false">IF(OR(Grunddaten!$C$31="",Grunddaten!$C$31="keine"),"","Nicht ausfüllen")</f>
        <v/>
      </c>
      <c r="J64" s="26" t="str">
        <f aca="false">IF(OR(Grunddaten!$C$31="",Grunddaten!$C$31="keine"),"","Nicht ausfüllen")</f>
        <v/>
      </c>
      <c r="K64" s="26" t="str">
        <f aca="false">IF(OR(Grunddaten!$C$31="",Grunddaten!$C$31="keine"),"","Nicht ausfüllen")</f>
        <v/>
      </c>
      <c r="L64" s="26" t="str">
        <f aca="false">IF(OR(Grunddaten!$C$31="",Grunddaten!$C$31="keine"),"","Nicht ausfüllen")</f>
        <v/>
      </c>
      <c r="M64" s="26" t="str">
        <f aca="false">IF(OR(Grunddaten!$C$31="",Grunddaten!$C$31="keine"),"","Nicht ausfüllen")</f>
        <v/>
      </c>
      <c r="N64" s="26" t="str">
        <f aca="false">IF(OR(Grunddaten!$C$31="",Grunddaten!$C$31="keine"),"","Nicht ausfüllen")</f>
        <v/>
      </c>
      <c r="O64" s="26" t="str">
        <f aca="false">IF(OR(Grunddaten!$C$31="",Grunddaten!$C$31="keine"),"","Nicht ausfüllen")</f>
        <v/>
      </c>
      <c r="P64" s="26" t="str">
        <f aca="false">IF(OR(Grunddaten!$C$31="",Grunddaten!$C$31="keine"),"Nicht ausfüllen","")</f>
        <v>Nicht ausfüllen</v>
      </c>
      <c r="Q64" s="34" t="s">
        <v>96</v>
      </c>
    </row>
    <row r="65" customFormat="false" ht="15" hidden="false" customHeight="true" outlineLevel="0" collapsed="false">
      <c r="A65" s="33"/>
      <c r="B65" s="26"/>
      <c r="C65" s="33"/>
      <c r="D65" s="34" t="s">
        <v>94</v>
      </c>
      <c r="E65" s="26" t="str">
        <f aca="false">IF(OR(Grunddaten!$C$31="",Grunddaten!$C$31="keine"),"","Nicht ausfüllen")</f>
        <v/>
      </c>
      <c r="F65" s="26" t="str">
        <f aca="false">IF(OR(Grunddaten!$C$31="",Grunddaten!$C$31="keine"),"","Nicht ausfüllen")</f>
        <v/>
      </c>
      <c r="G65" s="26" t="str">
        <f aca="false">IF(OR(Grunddaten!$C$31="",Grunddaten!$C$31="keine"),"","Nicht ausfüllen")</f>
        <v/>
      </c>
      <c r="H65" s="26" t="str">
        <f aca="false">IF(OR(Grunddaten!$C$31="",Grunddaten!$C$31="keine"),"","Nicht ausfüllen")</f>
        <v/>
      </c>
      <c r="I65" s="26" t="str">
        <f aca="false">IF(OR(Grunddaten!$C$31="",Grunddaten!$C$31="keine"),"","Nicht ausfüllen")</f>
        <v/>
      </c>
      <c r="J65" s="26" t="str">
        <f aca="false">IF(OR(Grunddaten!$C$31="",Grunddaten!$C$31="keine"),"","Nicht ausfüllen")</f>
        <v/>
      </c>
      <c r="K65" s="26" t="str">
        <f aca="false">IF(OR(Grunddaten!$C$31="",Grunddaten!$C$31="keine"),"","Nicht ausfüllen")</f>
        <v/>
      </c>
      <c r="L65" s="26" t="str">
        <f aca="false">IF(OR(Grunddaten!$C$31="",Grunddaten!$C$31="keine"),"","Nicht ausfüllen")</f>
        <v/>
      </c>
      <c r="M65" s="26" t="str">
        <f aca="false">IF(OR(Grunddaten!$C$31="",Grunddaten!$C$31="keine"),"","Nicht ausfüllen")</f>
        <v/>
      </c>
      <c r="N65" s="26" t="str">
        <f aca="false">IF(OR(Grunddaten!$C$31="",Grunddaten!$C$31="keine"),"","Nicht ausfüllen")</f>
        <v/>
      </c>
      <c r="O65" s="26" t="str">
        <f aca="false">IF(OR(Grunddaten!$C$31="",Grunddaten!$C$31="keine"),"","Nicht ausfüllen")</f>
        <v/>
      </c>
      <c r="P65" s="26" t="str">
        <f aca="false">IF(OR(Grunddaten!$C$31="",Grunddaten!$C$31="keine"),"Nicht ausfüllen","")</f>
        <v>Nicht ausfüllen</v>
      </c>
      <c r="Q65" s="34" t="s">
        <v>96</v>
      </c>
    </row>
    <row r="66" customFormat="false" ht="15" hidden="false" customHeight="true" outlineLevel="0" collapsed="false">
      <c r="A66" s="33"/>
      <c r="B66" s="26"/>
      <c r="C66" s="33"/>
      <c r="D66" s="34" t="s">
        <v>94</v>
      </c>
      <c r="E66" s="26" t="str">
        <f aca="false">IF(OR(Grunddaten!$C$31="",Grunddaten!$C$31="keine"),"","Nicht ausfüllen")</f>
        <v/>
      </c>
      <c r="F66" s="26" t="str">
        <f aca="false">IF(OR(Grunddaten!$C$31="",Grunddaten!$C$31="keine"),"","Nicht ausfüllen")</f>
        <v/>
      </c>
      <c r="G66" s="26" t="str">
        <f aca="false">IF(OR(Grunddaten!$C$31="",Grunddaten!$C$31="keine"),"","Nicht ausfüllen")</f>
        <v/>
      </c>
      <c r="H66" s="26" t="str">
        <f aca="false">IF(OR(Grunddaten!$C$31="",Grunddaten!$C$31="keine"),"","Nicht ausfüllen")</f>
        <v/>
      </c>
      <c r="I66" s="26" t="str">
        <f aca="false">IF(OR(Grunddaten!$C$31="",Grunddaten!$C$31="keine"),"","Nicht ausfüllen")</f>
        <v/>
      </c>
      <c r="J66" s="26" t="str">
        <f aca="false">IF(OR(Grunddaten!$C$31="",Grunddaten!$C$31="keine"),"","Nicht ausfüllen")</f>
        <v/>
      </c>
      <c r="K66" s="26" t="str">
        <f aca="false">IF(OR(Grunddaten!$C$31="",Grunddaten!$C$31="keine"),"","Nicht ausfüllen")</f>
        <v/>
      </c>
      <c r="L66" s="26" t="str">
        <f aca="false">IF(OR(Grunddaten!$C$31="",Grunddaten!$C$31="keine"),"","Nicht ausfüllen")</f>
        <v/>
      </c>
      <c r="M66" s="26" t="str">
        <f aca="false">IF(OR(Grunddaten!$C$31="",Grunddaten!$C$31="keine"),"","Nicht ausfüllen")</f>
        <v/>
      </c>
      <c r="N66" s="26" t="str">
        <f aca="false">IF(OR(Grunddaten!$C$31="",Grunddaten!$C$31="keine"),"","Nicht ausfüllen")</f>
        <v/>
      </c>
      <c r="O66" s="26" t="str">
        <f aca="false">IF(OR(Grunddaten!$C$31="",Grunddaten!$C$31="keine"),"","Nicht ausfüllen")</f>
        <v/>
      </c>
      <c r="P66" s="26" t="str">
        <f aca="false">IF(OR(Grunddaten!$C$31="",Grunddaten!$C$31="keine"),"Nicht ausfüllen","")</f>
        <v>Nicht ausfüllen</v>
      </c>
      <c r="Q66" s="34" t="s">
        <v>96</v>
      </c>
    </row>
    <row r="67" customFormat="false" ht="15" hidden="false" customHeight="true" outlineLevel="0" collapsed="false">
      <c r="A67" s="33"/>
      <c r="B67" s="26"/>
      <c r="C67" s="33"/>
      <c r="D67" s="34" t="s">
        <v>94</v>
      </c>
      <c r="E67" s="26" t="str">
        <f aca="false">IF(OR(Grunddaten!$C$31="",Grunddaten!$C$31="keine"),"","Nicht ausfüllen")</f>
        <v/>
      </c>
      <c r="F67" s="26" t="str">
        <f aca="false">IF(OR(Grunddaten!$C$31="",Grunddaten!$C$31="keine"),"","Nicht ausfüllen")</f>
        <v/>
      </c>
      <c r="G67" s="26" t="str">
        <f aca="false">IF(OR(Grunddaten!$C$31="",Grunddaten!$C$31="keine"),"","Nicht ausfüllen")</f>
        <v/>
      </c>
      <c r="H67" s="26" t="str">
        <f aca="false">IF(OR(Grunddaten!$C$31="",Grunddaten!$C$31="keine"),"","Nicht ausfüllen")</f>
        <v/>
      </c>
      <c r="I67" s="26" t="str">
        <f aca="false">IF(OR(Grunddaten!$C$31="",Grunddaten!$C$31="keine"),"","Nicht ausfüllen")</f>
        <v/>
      </c>
      <c r="J67" s="26" t="str">
        <f aca="false">IF(OR(Grunddaten!$C$31="",Grunddaten!$C$31="keine"),"","Nicht ausfüllen")</f>
        <v/>
      </c>
      <c r="K67" s="26" t="str">
        <f aca="false">IF(OR(Grunddaten!$C$31="",Grunddaten!$C$31="keine"),"","Nicht ausfüllen")</f>
        <v/>
      </c>
      <c r="L67" s="26" t="str">
        <f aca="false">IF(OR(Grunddaten!$C$31="",Grunddaten!$C$31="keine"),"","Nicht ausfüllen")</f>
        <v/>
      </c>
      <c r="M67" s="26" t="str">
        <f aca="false">IF(OR(Grunddaten!$C$31="",Grunddaten!$C$31="keine"),"","Nicht ausfüllen")</f>
        <v/>
      </c>
      <c r="N67" s="26" t="str">
        <f aca="false">IF(OR(Grunddaten!$C$31="",Grunddaten!$C$31="keine"),"","Nicht ausfüllen")</f>
        <v/>
      </c>
      <c r="O67" s="26" t="str">
        <f aca="false">IF(OR(Grunddaten!$C$31="",Grunddaten!$C$31="keine"),"","Nicht ausfüllen")</f>
        <v/>
      </c>
      <c r="P67" s="26" t="str">
        <f aca="false">IF(OR(Grunddaten!$C$31="",Grunddaten!$C$31="keine"),"Nicht ausfüllen","")</f>
        <v>Nicht ausfüllen</v>
      </c>
      <c r="Q67" s="34" t="s">
        <v>96</v>
      </c>
    </row>
    <row r="68" customFormat="false" ht="15" hidden="false" customHeight="true" outlineLevel="0" collapsed="false">
      <c r="A68" s="33"/>
      <c r="B68" s="26"/>
      <c r="C68" s="33"/>
      <c r="D68" s="34" t="s">
        <v>94</v>
      </c>
      <c r="E68" s="26" t="str">
        <f aca="false">IF(OR(Grunddaten!$C$31="",Grunddaten!$C$31="keine"),"","Nicht ausfüllen")</f>
        <v/>
      </c>
      <c r="F68" s="26" t="str">
        <f aca="false">IF(OR(Grunddaten!$C$31="",Grunddaten!$C$31="keine"),"","Nicht ausfüllen")</f>
        <v/>
      </c>
      <c r="G68" s="26" t="str">
        <f aca="false">IF(OR(Grunddaten!$C$31="",Grunddaten!$C$31="keine"),"","Nicht ausfüllen")</f>
        <v/>
      </c>
      <c r="H68" s="26" t="str">
        <f aca="false">IF(OR(Grunddaten!$C$31="",Grunddaten!$C$31="keine"),"","Nicht ausfüllen")</f>
        <v/>
      </c>
      <c r="I68" s="26" t="str">
        <f aca="false">IF(OR(Grunddaten!$C$31="",Grunddaten!$C$31="keine"),"","Nicht ausfüllen")</f>
        <v/>
      </c>
      <c r="J68" s="26" t="str">
        <f aca="false">IF(OR(Grunddaten!$C$31="",Grunddaten!$C$31="keine"),"","Nicht ausfüllen")</f>
        <v/>
      </c>
      <c r="K68" s="26" t="str">
        <f aca="false">IF(OR(Grunddaten!$C$31="",Grunddaten!$C$31="keine"),"","Nicht ausfüllen")</f>
        <v/>
      </c>
      <c r="L68" s="26" t="str">
        <f aca="false">IF(OR(Grunddaten!$C$31="",Grunddaten!$C$31="keine"),"","Nicht ausfüllen")</f>
        <v/>
      </c>
      <c r="M68" s="26" t="str">
        <f aca="false">IF(OR(Grunddaten!$C$31="",Grunddaten!$C$31="keine"),"","Nicht ausfüllen")</f>
        <v/>
      </c>
      <c r="N68" s="26" t="str">
        <f aca="false">IF(OR(Grunddaten!$C$31="",Grunddaten!$C$31="keine"),"","Nicht ausfüllen")</f>
        <v/>
      </c>
      <c r="O68" s="26" t="str">
        <f aca="false">IF(OR(Grunddaten!$C$31="",Grunddaten!$C$31="keine"),"","Nicht ausfüllen")</f>
        <v/>
      </c>
      <c r="P68" s="26" t="str">
        <f aca="false">IF(OR(Grunddaten!$C$31="",Grunddaten!$C$31="keine"),"Nicht ausfüllen","")</f>
        <v>Nicht ausfüllen</v>
      </c>
      <c r="Q68" s="34" t="s">
        <v>96</v>
      </c>
    </row>
  </sheetData>
  <sheetProtection sheet="true" password="ca81" objects="true" scenarios="true"/>
  <conditionalFormatting sqref="A3:A15">
    <cfRule type="notContainsText" priority="2" operator="notContains" aboveAverage="0" equalAverage="0" bottom="0" percent="0" rank="0" text="«" dxfId="2">
      <formula>ISERROR(SEARCH("«",A3))</formula>
    </cfRule>
  </conditionalFormatting>
  <conditionalFormatting sqref="B4:B11">
    <cfRule type="notContainsText" priority="3" operator="notContains" aboveAverage="0" equalAverage="0" bottom="0" percent="0" rank="0" text="«" dxfId="3">
      <formula>ISERROR(SEARCH("«",B4))</formula>
    </cfRule>
  </conditionalFormatting>
  <dataValidations count="3">
    <dataValidation allowBlank="true" errorStyle="stop" operator="between" showDropDown="false" showErrorMessage="true" showInputMessage="true" sqref="D3:D68" type="list">
      <formula1>$U$2:$U$3</formula1>
      <formula2>0</formula2>
    </dataValidation>
    <dataValidation allowBlank="true" errorStyle="stop" operator="between" showDropDown="false" showErrorMessage="true" showInputMessage="false" sqref="B3:B68 Q69:Q1068" type="decimal">
      <formula1>0</formula1>
      <formula2>100000</formula2>
    </dataValidation>
    <dataValidation allowBlank="true" errorStyle="stop" operator="between" showDropDown="false" showErrorMessage="true" showInputMessage="false" sqref="Q3:Q68" type="none">
      <formula1>0</formula1>
      <formula2>100000</formula2>
    </dataValidation>
  </dataValidations>
  <printOptions headings="false" gridLines="false" gridLinesSet="true" horizontalCentered="false" verticalCentered="false"/>
  <pageMargins left="0.7" right="0.7"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2:F4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2" activeCellId="0" sqref="A22"/>
    </sheetView>
  </sheetViews>
  <sheetFormatPr defaultColWidth="10.5" defaultRowHeight="12.75" zeroHeight="false" outlineLevelRow="0" outlineLevelCol="0"/>
  <cols>
    <col collapsed="false" customWidth="true" hidden="false" outlineLevel="0" max="1" min="1" style="0" width="30"/>
    <col collapsed="false" customWidth="true" hidden="false" outlineLevel="0" max="2" min="2" style="0" width="4.17"/>
    <col collapsed="false" customWidth="true" hidden="false" outlineLevel="0" max="3" min="3" style="0" width="22.33"/>
    <col collapsed="false" customWidth="true" hidden="false" outlineLevel="0" max="4" min="4" style="0" width="28"/>
    <col collapsed="false" customWidth="true" hidden="false" outlineLevel="0" max="5" min="5" style="0" width="12"/>
  </cols>
  <sheetData>
    <row r="2" customFormat="false" ht="12.75" hidden="false" customHeight="false" outlineLevel="0" collapsed="false">
      <c r="A2" s="38" t="s">
        <v>111</v>
      </c>
      <c r="C2" s="39" t="s">
        <v>112</v>
      </c>
    </row>
    <row r="4" customFormat="false" ht="12.75" hidden="false" customHeight="false" outlineLevel="0" collapsed="false">
      <c r="A4" s="40" t="s">
        <v>113</v>
      </c>
    </row>
    <row r="5" customFormat="false" ht="12.75" hidden="false" customHeight="false" outlineLevel="0" collapsed="false">
      <c r="A5" s="38" t="s">
        <v>114</v>
      </c>
      <c r="C5" s="39" t="n">
        <v>17.6</v>
      </c>
    </row>
    <row r="6" customFormat="false" ht="12.75" hidden="false" customHeight="false" outlineLevel="0" collapsed="false">
      <c r="A6" s="38" t="s">
        <v>115</v>
      </c>
      <c r="C6" s="41" t="n">
        <v>12</v>
      </c>
    </row>
    <row r="7" customFormat="false" ht="12.75" hidden="false" customHeight="false" outlineLevel="0" collapsed="false">
      <c r="A7" s="38" t="s">
        <v>116</v>
      </c>
      <c r="C7" s="42" t="s">
        <v>117</v>
      </c>
      <c r="D7" s="0" t="s">
        <v>118</v>
      </c>
    </row>
    <row r="9" customFormat="false" ht="12.75" hidden="false" customHeight="false" outlineLevel="0" collapsed="false">
      <c r="A9" s="40" t="s">
        <v>119</v>
      </c>
      <c r="C9" s="40" t="s">
        <v>79</v>
      </c>
      <c r="D9" s="40" t="s">
        <v>120</v>
      </c>
      <c r="E9" s="40" t="s">
        <v>119</v>
      </c>
      <c r="F9" s="40" t="s">
        <v>121</v>
      </c>
    </row>
    <row r="10" customFormat="false" ht="12.75" hidden="false" customHeight="false" outlineLevel="0" collapsed="false">
      <c r="A10" s="38" t="s">
        <v>122</v>
      </c>
      <c r="C10" s="43" t="s">
        <v>123</v>
      </c>
      <c r="D10" s="39" t="n">
        <v>9.35</v>
      </c>
      <c r="E10" s="44" t="s">
        <v>124</v>
      </c>
      <c r="F10" s="44" t="s">
        <v>125</v>
      </c>
    </row>
    <row r="11" customFormat="false" ht="12.75" hidden="false" customHeight="false" outlineLevel="0" collapsed="false">
      <c r="A11" s="38" t="s">
        <v>126</v>
      </c>
      <c r="C11" s="43" t="s">
        <v>127</v>
      </c>
      <c r="D11" s="39" t="n">
        <v>8.25</v>
      </c>
      <c r="E11" s="44" t="s">
        <v>128</v>
      </c>
      <c r="F11" s="44" t="s">
        <v>125</v>
      </c>
    </row>
    <row r="12" customFormat="false" ht="12.75" hidden="false" customHeight="false" outlineLevel="0" collapsed="false">
      <c r="A12" s="38" t="s">
        <v>129</v>
      </c>
      <c r="C12" s="39"/>
      <c r="D12" s="39"/>
      <c r="E12" s="45"/>
      <c r="F12" s="45"/>
    </row>
    <row r="13" customFormat="false" ht="12.75" hidden="false" customHeight="false" outlineLevel="0" collapsed="false">
      <c r="A13" s="38" t="s">
        <v>130</v>
      </c>
      <c r="C13" s="39"/>
      <c r="D13" s="39"/>
      <c r="E13" s="45"/>
      <c r="F13" s="45"/>
    </row>
    <row r="14" customFormat="false" ht="12.75" hidden="false" customHeight="false" outlineLevel="0" collapsed="false">
      <c r="A14" s="38" t="s">
        <v>131</v>
      </c>
      <c r="C14" s="39"/>
      <c r="D14" s="39"/>
      <c r="E14" s="45"/>
      <c r="F14" s="45"/>
    </row>
    <row r="15" customFormat="false" ht="12.75" hidden="false" customHeight="false" outlineLevel="0" collapsed="false">
      <c r="A15" s="38" t="s">
        <v>132</v>
      </c>
      <c r="C15" s="39"/>
      <c r="D15" s="39"/>
      <c r="E15" s="45"/>
      <c r="F15" s="45"/>
    </row>
    <row r="16" customFormat="false" ht="12.75" hidden="false" customHeight="false" outlineLevel="0" collapsed="false">
      <c r="A16" s="38" t="s">
        <v>133</v>
      </c>
      <c r="C16" s="39"/>
      <c r="D16" s="39"/>
      <c r="E16" s="45"/>
      <c r="F16" s="45"/>
    </row>
    <row r="17" customFormat="false" ht="12.75" hidden="false" customHeight="false" outlineLevel="0" collapsed="false">
      <c r="A17" s="38" t="s">
        <v>134</v>
      </c>
      <c r="C17" s="39"/>
      <c r="D17" s="39"/>
      <c r="E17" s="45"/>
      <c r="F17" s="45"/>
    </row>
    <row r="18" customFormat="false" ht="12.75" hidden="false" customHeight="false" outlineLevel="0" collapsed="false">
      <c r="D18" s="0" t="n">
        <f aca="false">SUM(D10:D17)</f>
        <v>17.6</v>
      </c>
    </row>
    <row r="20" customFormat="false" ht="12.75" hidden="false" customHeight="false" outlineLevel="0" collapsed="false">
      <c r="A20" s="40" t="s">
        <v>135</v>
      </c>
    </row>
    <row r="21" customFormat="false" ht="12.75" hidden="false" customHeight="false" outlineLevel="0" collapsed="false">
      <c r="A21" s="38" t="s">
        <v>136</v>
      </c>
      <c r="C21" s="39" t="n">
        <v>296748002</v>
      </c>
    </row>
    <row r="22" customFormat="false" ht="12.75" hidden="false" customHeight="false" outlineLevel="0" collapsed="false">
      <c r="A22" s="38" t="s">
        <v>137</v>
      </c>
      <c r="C22" s="46"/>
    </row>
    <row r="25" customFormat="false" ht="12.75" hidden="false" customHeight="false" outlineLevel="0" collapsed="false">
      <c r="A25" s="40" t="s">
        <v>138</v>
      </c>
      <c r="C25" s="0" t="s">
        <v>139</v>
      </c>
    </row>
    <row r="26" customFormat="false" ht="12.75" hidden="false" customHeight="false" outlineLevel="0" collapsed="false">
      <c r="A26" s="38" t="s">
        <v>140</v>
      </c>
      <c r="C26" s="39" t="e">
        <f aca="false">C35</f>
        <v>#REF!</v>
      </c>
      <c r="D26" s="39"/>
    </row>
    <row r="27" customFormat="false" ht="12.75" hidden="false" customHeight="false" outlineLevel="0" collapsed="false">
      <c r="A27" s="38" t="s">
        <v>40</v>
      </c>
      <c r="C27" s="39" t="e">
        <f aca="false">C36</f>
        <v>#REF!</v>
      </c>
      <c r="D27" s="39"/>
    </row>
    <row r="28" customFormat="false" ht="12.75" hidden="false" customHeight="false" outlineLevel="0" collapsed="false">
      <c r="A28" s="38" t="s">
        <v>141</v>
      </c>
      <c r="C28" s="47"/>
      <c r="D28" s="41"/>
    </row>
    <row r="29" customFormat="false" ht="12.75" hidden="false" customHeight="false" outlineLevel="0" collapsed="false">
      <c r="A29" s="38" t="s">
        <v>142</v>
      </c>
      <c r="C29" s="41"/>
      <c r="D29" s="41"/>
    </row>
    <row r="30" customFormat="false" ht="12.75" hidden="false" customHeight="false" outlineLevel="0" collapsed="false">
      <c r="A30" s="38" t="s">
        <v>143</v>
      </c>
      <c r="C30" s="41"/>
      <c r="D30" s="41"/>
    </row>
    <row r="31" customFormat="false" ht="12.75" hidden="false" customHeight="false" outlineLevel="0" collapsed="false">
      <c r="A31" s="38" t="s">
        <v>144</v>
      </c>
      <c r="C31" s="41"/>
      <c r="D31" s="41"/>
    </row>
    <row r="34" customFormat="false" ht="12.75" hidden="false" customHeight="false" outlineLevel="0" collapsed="false">
      <c r="A34" s="40" t="s">
        <v>145</v>
      </c>
      <c r="C34" s="0" t="s">
        <v>146</v>
      </c>
    </row>
    <row r="35" customFormat="false" ht="12.75" hidden="false" customHeight="false" outlineLevel="0" collapsed="false">
      <c r="A35" s="38" t="s">
        <v>140</v>
      </c>
      <c r="C35" s="39" t="e">
        <f aca="false">#REF!</f>
        <v>#REF!</v>
      </c>
      <c r="D35" s="39"/>
    </row>
    <row r="36" customFormat="false" ht="12.75" hidden="false" customHeight="false" outlineLevel="0" collapsed="false">
      <c r="A36" s="38" t="s">
        <v>40</v>
      </c>
      <c r="C36" s="39" t="e">
        <f aca="false">#REF!</f>
        <v>#REF!</v>
      </c>
      <c r="D36" s="39"/>
    </row>
    <row r="37" customFormat="false" ht="12.75" hidden="false" customHeight="false" outlineLevel="0" collapsed="false">
      <c r="A37" s="38" t="s">
        <v>141</v>
      </c>
      <c r="C37" s="47"/>
      <c r="D37" s="41"/>
    </row>
    <row r="38" customFormat="false" ht="12.75" hidden="false" customHeight="false" outlineLevel="0" collapsed="false">
      <c r="A38" s="38" t="s">
        <v>142</v>
      </c>
      <c r="C38" s="41"/>
      <c r="D38" s="41"/>
    </row>
    <row r="39" customFormat="false" ht="12.75" hidden="false" customHeight="false" outlineLevel="0" collapsed="false">
      <c r="A39" s="38" t="s">
        <v>143</v>
      </c>
      <c r="C39" s="41"/>
      <c r="D39" s="41"/>
    </row>
    <row r="40" customFormat="false" ht="12.75" hidden="false" customHeight="false" outlineLevel="0" collapsed="false">
      <c r="A40" s="38" t="s">
        <v>144</v>
      </c>
      <c r="C40" s="41"/>
      <c r="D40" s="41"/>
    </row>
  </sheetData>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N6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7" topLeftCell="A8" activePane="bottomLeft" state="frozen"/>
      <selection pane="topLeft" activeCell="A1" activeCellId="0" sqref="A1"/>
      <selection pane="bottomLeft" activeCell="B18" activeCellId="0" sqref="B18"/>
    </sheetView>
  </sheetViews>
  <sheetFormatPr defaultColWidth="10.828125" defaultRowHeight="12.75" zeroHeight="true" outlineLevelRow="0" outlineLevelCol="0"/>
  <cols>
    <col collapsed="false" customWidth="true" hidden="false" outlineLevel="0" max="1" min="1" style="25" width="19.66"/>
    <col collapsed="false" customWidth="true" hidden="false" outlineLevel="0" max="2" min="2" style="25" width="23.33"/>
    <col collapsed="false" customWidth="true" hidden="false" outlineLevel="0" max="3" min="3" style="25" width="39.83"/>
    <col collapsed="false" customWidth="true" hidden="false" outlineLevel="0" max="4" min="4" style="25" width="19"/>
    <col collapsed="false" customWidth="true" hidden="false" outlineLevel="0" max="5" min="5" style="25" width="22"/>
    <col collapsed="false" customWidth="true" hidden="false" outlineLevel="0" max="6" min="6" style="25" width="20.83"/>
    <col collapsed="false" customWidth="true" hidden="true" outlineLevel="0" max="7" min="7" style="25" width="29.5"/>
    <col collapsed="false" customWidth="true" hidden="true" outlineLevel="0" max="8" min="8" style="25" width="34"/>
    <col collapsed="false" customWidth="false" hidden="true" outlineLevel="0" max="1024" min="9" style="25" width="10.83"/>
  </cols>
  <sheetData>
    <row r="1" s="49" customFormat="true" ht="25.5" hidden="false" customHeight="true" outlineLevel="0" collapsed="false">
      <c r="A1" s="4" t="s">
        <v>147</v>
      </c>
      <c r="B1" s="4"/>
      <c r="C1" s="4"/>
      <c r="D1" s="4"/>
      <c r="E1" s="4"/>
      <c r="F1" s="4"/>
      <c r="G1" s="4"/>
      <c r="H1" s="48"/>
      <c r="N1" s="50" t="s">
        <v>148</v>
      </c>
    </row>
    <row r="2" customFormat="false" ht="18.75" hidden="false" customHeight="true" outlineLevel="0" collapsed="false">
      <c r="A2" s="51" t="s">
        <v>149</v>
      </c>
      <c r="B2" s="51"/>
      <c r="C2" s="52" t="s">
        <v>150</v>
      </c>
      <c r="D2" s="53" t="s">
        <v>151</v>
      </c>
      <c r="E2" s="53"/>
      <c r="F2" s="53"/>
      <c r="G2" s="53"/>
      <c r="H2" s="54"/>
      <c r="N2" s="55" t="s">
        <v>152</v>
      </c>
    </row>
    <row r="3" customFormat="false" ht="18.75" hidden="true" customHeight="true" outlineLevel="0" collapsed="false">
      <c r="A3" s="56" t="s">
        <v>153</v>
      </c>
      <c r="B3" s="56"/>
      <c r="C3" s="57" t="s">
        <v>154</v>
      </c>
      <c r="D3" s="54"/>
      <c r="E3" s="54"/>
      <c r="F3" s="54"/>
      <c r="G3" s="54"/>
      <c r="H3" s="54"/>
      <c r="N3" s="55" t="s">
        <v>155</v>
      </c>
    </row>
    <row r="4" customFormat="false" ht="19.5" hidden="true" customHeight="true" outlineLevel="0" collapsed="false">
      <c r="A4" s="56" t="s">
        <v>156</v>
      </c>
      <c r="B4" s="56"/>
      <c r="C4" s="57" t="s">
        <v>157</v>
      </c>
      <c r="D4" s="54"/>
      <c r="E4" s="54"/>
      <c r="F4" s="54"/>
      <c r="G4" s="54"/>
      <c r="H4" s="54"/>
      <c r="N4" s="55" t="s">
        <v>158</v>
      </c>
    </row>
    <row r="5" customFormat="false" ht="6.75" hidden="false" customHeight="true" outlineLevel="0" collapsed="false">
      <c r="A5" s="58"/>
      <c r="B5" s="58"/>
      <c r="C5" s="58"/>
      <c r="D5" s="58"/>
      <c r="E5" s="58"/>
      <c r="F5" s="58"/>
      <c r="G5" s="58"/>
      <c r="H5" s="54"/>
      <c r="N5" s="55" t="s">
        <v>159</v>
      </c>
    </row>
    <row r="6" customFormat="false" ht="27.75" hidden="false" customHeight="false" outlineLevel="0" collapsed="false">
      <c r="A6" s="59" t="s">
        <v>160</v>
      </c>
      <c r="B6" s="59" t="s">
        <v>161</v>
      </c>
      <c r="C6" s="59" t="s">
        <v>162</v>
      </c>
      <c r="D6" s="59" t="s">
        <v>163</v>
      </c>
      <c r="E6" s="59" t="s">
        <v>164</v>
      </c>
      <c r="F6" s="59" t="s">
        <v>165</v>
      </c>
      <c r="G6" s="59" t="s">
        <v>166</v>
      </c>
      <c r="H6" s="54"/>
      <c r="N6" s="55" t="s">
        <v>167</v>
      </c>
    </row>
    <row r="7" s="63" customFormat="true" ht="69.75" hidden="false" customHeight="false" outlineLevel="0" collapsed="false">
      <c r="A7" s="60" t="s">
        <v>168</v>
      </c>
      <c r="B7" s="61"/>
      <c r="C7" s="60" t="s">
        <v>169</v>
      </c>
      <c r="D7" s="60" t="s">
        <v>170</v>
      </c>
      <c r="E7" s="61"/>
      <c r="F7" s="61"/>
      <c r="G7" s="61"/>
      <c r="H7" s="62"/>
      <c r="N7" s="63" t="s">
        <v>171</v>
      </c>
    </row>
    <row r="8" s="69" customFormat="true" ht="15" hidden="false" customHeight="true" outlineLevel="0" collapsed="false">
      <c r="A8" s="64" t="n">
        <v>1</v>
      </c>
      <c r="B8" s="65" t="s">
        <v>155</v>
      </c>
      <c r="C8" s="66" t="s">
        <v>95</v>
      </c>
      <c r="D8" s="66" t="s">
        <v>172</v>
      </c>
      <c r="E8" s="67"/>
      <c r="F8" s="67"/>
      <c r="G8" s="67"/>
      <c r="H8" s="68" t="str">
        <f aca="false" t="array" ref="H8:H8">IF(OR((EXACT(B8,$N$2:$N$8))),IF(OR((EXACT(C8,'Gebäudeeinheiten&amp;Mieter'!A$3:A$69))),"","ungültiger Wert in Spalte C!"),"ungültiger Wert in Spalte B!")</f>
        <v/>
      </c>
    </row>
    <row r="9" s="75" customFormat="true" ht="15" hidden="false" customHeight="true" outlineLevel="0" collapsed="false">
      <c r="A9" s="70" t="n">
        <v>2</v>
      </c>
      <c r="B9" s="71" t="s">
        <v>152</v>
      </c>
      <c r="C9" s="72" t="s">
        <v>98</v>
      </c>
      <c r="D9" s="72" t="s">
        <v>173</v>
      </c>
      <c r="E9" s="73"/>
      <c r="F9" s="73"/>
      <c r="G9" s="73"/>
      <c r="H9" s="74" t="str">
        <f aca="false" t="array" ref="H9:H9">IF(OR((EXACT(B9,$N$2:$N$8))),IF(OR((EXACT(C9,'Gebäudeeinheiten&amp;Mieter'!A$3:A$69))),"","ungültiger Wert in Spalte C!"),"ungültiger Wert in Spalte B!")</f>
        <v/>
      </c>
    </row>
    <row r="10" s="75" customFormat="true" ht="15" hidden="false" customHeight="true" outlineLevel="0" collapsed="false">
      <c r="A10" s="70" t="n">
        <v>3</v>
      </c>
      <c r="B10" s="71" t="s">
        <v>152</v>
      </c>
      <c r="C10" s="72" t="s">
        <v>100</v>
      </c>
      <c r="D10" s="72" t="s">
        <v>174</v>
      </c>
      <c r="E10" s="73"/>
      <c r="F10" s="73"/>
      <c r="G10" s="73"/>
      <c r="H10" s="74" t="str">
        <f aca="false" t="array" ref="H10:H10">IF(OR((EXACT(B10,$N$2:$N$8))),IF(OR((EXACT(C10,'Gebäudeeinheiten&amp;Mieter'!A$3:A$69))),"","ungültiger Wert in Spalte C!"),"ungültiger Wert in Spalte B!")</f>
        <v/>
      </c>
    </row>
    <row r="11" s="75" customFormat="true" ht="15" hidden="false" customHeight="true" outlineLevel="0" collapsed="false">
      <c r="A11" s="70" t="n">
        <v>4</v>
      </c>
      <c r="B11" s="71" t="s">
        <v>152</v>
      </c>
      <c r="C11" s="72" t="s">
        <v>101</v>
      </c>
      <c r="D11" s="72" t="s">
        <v>175</v>
      </c>
      <c r="E11" s="73"/>
      <c r="F11" s="73"/>
      <c r="G11" s="73"/>
      <c r="H11" s="74" t="str">
        <f aca="false" t="array" ref="H11:H11">IF(OR((EXACT(B11,$N$2:$N$8))),IF(OR((EXACT(C11,'Gebäudeeinheiten&amp;Mieter'!A$3:A$69))),"","ungültiger Wert in Spalte C!"),"ungültiger Wert in Spalte B!")</f>
        <v/>
      </c>
    </row>
    <row r="12" s="75" customFormat="true" ht="15" hidden="false" customHeight="true" outlineLevel="0" collapsed="false">
      <c r="A12" s="70" t="n">
        <v>5</v>
      </c>
      <c r="B12" s="71" t="s">
        <v>152</v>
      </c>
      <c r="C12" s="72" t="s">
        <v>102</v>
      </c>
      <c r="D12" s="72" t="s">
        <v>176</v>
      </c>
      <c r="E12" s="73"/>
      <c r="F12" s="73"/>
      <c r="G12" s="73"/>
      <c r="H12" s="74" t="str">
        <f aca="false" t="array" ref="H12:H12">IF(OR((EXACT(B12,$N$2:$N$8))),IF(OR((EXACT(C12,'Gebäudeeinheiten&amp;Mieter'!A$3:A$69))),"","ungültiger Wert in Spalte C!"),"ungültiger Wert in Spalte B!")</f>
        <v/>
      </c>
    </row>
    <row r="13" s="75" customFormat="true" ht="15" hidden="false" customHeight="true" outlineLevel="0" collapsed="false">
      <c r="A13" s="70" t="n">
        <v>6</v>
      </c>
      <c r="B13" s="71" t="s">
        <v>152</v>
      </c>
      <c r="C13" s="72" t="s">
        <v>103</v>
      </c>
      <c r="D13" s="72" t="s">
        <v>177</v>
      </c>
      <c r="E13" s="73"/>
      <c r="F13" s="73"/>
      <c r="G13" s="73"/>
      <c r="H13" s="74" t="str">
        <f aca="false" t="array" ref="H13:H13">IF(OR((EXACT(B13,$N$2:$N$8))),IF(OR((EXACT(C13,'Gebäudeeinheiten&amp;Mieter'!A$3:A$69))),"","ungültiger Wert in Spalte C!"),"ungültiger Wert in Spalte B!")</f>
        <v/>
      </c>
    </row>
    <row r="14" s="75" customFormat="true" ht="15" hidden="false" customHeight="true" outlineLevel="0" collapsed="false">
      <c r="A14" s="70" t="n">
        <v>7</v>
      </c>
      <c r="B14" s="71" t="s">
        <v>152</v>
      </c>
      <c r="C14" s="72" t="s">
        <v>104</v>
      </c>
      <c r="D14" s="72" t="s">
        <v>178</v>
      </c>
      <c r="E14" s="73"/>
      <c r="F14" s="73"/>
      <c r="G14" s="73"/>
      <c r="H14" s="74" t="str">
        <f aca="false" t="array" ref="H14:H14">IF(OR((EXACT(B14,$N$2:$N$8))),IF(OR((EXACT(C14,'Gebäudeeinheiten&amp;Mieter'!A$3:A$69))),"","ungültiger Wert in Spalte C!"),"ungültiger Wert in Spalte B!")</f>
        <v/>
      </c>
    </row>
    <row r="15" s="75" customFormat="true" ht="15" hidden="false" customHeight="true" outlineLevel="0" collapsed="false">
      <c r="A15" s="70" t="n">
        <v>8</v>
      </c>
      <c r="B15" s="71" t="s">
        <v>152</v>
      </c>
      <c r="C15" s="72" t="s">
        <v>105</v>
      </c>
      <c r="D15" s="72" t="s">
        <v>179</v>
      </c>
      <c r="E15" s="73"/>
      <c r="F15" s="73"/>
      <c r="G15" s="73"/>
      <c r="H15" s="74" t="str">
        <f aca="false" t="array" ref="H15:H15">IF(OR((EXACT(B15,$N$2:$N$8))),IF(OR((EXACT(C15,'Gebäudeeinheiten&amp;Mieter'!A$3:A$69))),"","ungültiger Wert in Spalte C!"),"ungültiger Wert in Spalte B!")</f>
        <v/>
      </c>
    </row>
    <row r="16" s="75" customFormat="true" ht="15" hidden="false" customHeight="true" outlineLevel="0" collapsed="false">
      <c r="A16" s="70" t="n">
        <v>9</v>
      </c>
      <c r="B16" s="71" t="s">
        <v>152</v>
      </c>
      <c r="C16" s="72" t="s">
        <v>106</v>
      </c>
      <c r="D16" s="72" t="s">
        <v>180</v>
      </c>
      <c r="E16" s="73"/>
      <c r="F16" s="73"/>
      <c r="G16" s="73"/>
      <c r="H16" s="74" t="str">
        <f aca="false" t="array" ref="H16:H16">IF(OR((EXACT(B16,$N$2:$N$8))),IF(OR((EXACT(C16,'Gebäudeeinheiten&amp;Mieter'!A$3:A$69))),"","ungültiger Wert in Spalte C!"),"ungültiger Wert in Spalte B!")</f>
        <v/>
      </c>
    </row>
    <row r="17" s="75" customFormat="true" ht="15" hidden="false" customHeight="true" outlineLevel="0" collapsed="false">
      <c r="A17" s="70" t="n">
        <v>10</v>
      </c>
      <c r="B17" s="71" t="s">
        <v>159</v>
      </c>
      <c r="C17" s="72" t="s">
        <v>107</v>
      </c>
      <c r="D17" s="72" t="s">
        <v>181</v>
      </c>
      <c r="E17" s="73"/>
      <c r="F17" s="73"/>
      <c r="G17" s="73"/>
      <c r="H17" s="74" t="str">
        <f aca="false" t="array" ref="H17:H17">IF(OR((EXACT(B17,$N$2:$N$8))),IF(OR((EXACT(C17,'Gebäudeeinheiten&amp;Mieter'!A$3:A$69))),"","ungültiger Wert in Spalte C!"),"ungültiger Wert in Spalte B!")</f>
        <v/>
      </c>
    </row>
    <row r="18" s="75" customFormat="true" ht="15" hidden="false" customHeight="true" outlineLevel="0" collapsed="false">
      <c r="A18" s="70" t="n">
        <v>11</v>
      </c>
      <c r="B18" s="71"/>
      <c r="C18" s="72"/>
      <c r="D18" s="72"/>
      <c r="E18" s="73"/>
      <c r="F18" s="73"/>
      <c r="G18" s="73"/>
      <c r="H18" s="74" t="str">
        <f aca="false" t="array" ref="H18:H18">IF(OR((EXACT(B18,$N$2:$N$8))),IF(OR((EXACT(C18,'Gebäudeeinheiten&amp;Mieter'!A$3:A$69))),"","ungültiger Wert in Spalte C!"),"ungültiger Wert in Spalte B!")</f>
        <v/>
      </c>
    </row>
    <row r="19" s="75" customFormat="true" ht="15" hidden="false" customHeight="true" outlineLevel="0" collapsed="false">
      <c r="A19" s="70" t="n">
        <v>12</v>
      </c>
      <c r="B19" s="71"/>
      <c r="C19" s="73"/>
      <c r="D19" s="73"/>
      <c r="E19" s="73"/>
      <c r="F19" s="73"/>
      <c r="G19" s="73"/>
      <c r="H19" s="74" t="str">
        <f aca="false" t="array" ref="H19:H19">IF(OR((EXACT(B19,$N$2:$N$8))),IF(OR((EXACT(C19,'Gebäudeeinheiten&amp;Mieter'!A$3:A$69))),"","ungültiger Wert in Spalte C!"),"ungültiger Wert in Spalte B!")</f>
        <v/>
      </c>
    </row>
    <row r="20" s="75" customFormat="true" ht="15" hidden="false" customHeight="true" outlineLevel="0" collapsed="false">
      <c r="A20" s="70" t="n">
        <v>13</v>
      </c>
      <c r="B20" s="71"/>
      <c r="C20" s="73"/>
      <c r="D20" s="73"/>
      <c r="E20" s="73"/>
      <c r="F20" s="73"/>
      <c r="G20" s="73"/>
      <c r="H20" s="74" t="str">
        <f aca="false" t="array" ref="H20:H20">IF(OR((EXACT(B20,$N$2:$N$8))),IF(OR((EXACT(C20,'Gebäudeeinheiten&amp;Mieter'!A$3:A$69))),"","ungültiger Wert in Spalte C!"),"ungültiger Wert in Spalte B!")</f>
        <v/>
      </c>
    </row>
    <row r="21" s="75" customFormat="true" ht="15" hidden="false" customHeight="true" outlineLevel="0" collapsed="false">
      <c r="A21" s="70" t="n">
        <v>14</v>
      </c>
      <c r="B21" s="71"/>
      <c r="C21" s="73"/>
      <c r="D21" s="73"/>
      <c r="E21" s="73"/>
      <c r="F21" s="73"/>
      <c r="G21" s="73"/>
      <c r="H21" s="74" t="str">
        <f aca="false" t="array" ref="H21:H21">IF(OR((EXACT(B21,$N$2:$N$8))),IF(OR((EXACT(C21,'Gebäudeeinheiten&amp;Mieter'!A$3:A$69))),"","ungültiger Wert in Spalte C!"),"ungültiger Wert in Spalte B!")</f>
        <v/>
      </c>
    </row>
    <row r="22" s="75" customFormat="true" ht="15" hidden="false" customHeight="true" outlineLevel="0" collapsed="false">
      <c r="A22" s="70" t="n">
        <v>15</v>
      </c>
      <c r="B22" s="71"/>
      <c r="C22" s="73"/>
      <c r="D22" s="73"/>
      <c r="E22" s="73"/>
      <c r="F22" s="73"/>
      <c r="G22" s="73"/>
      <c r="H22" s="74" t="str">
        <f aca="false" t="array" ref="H22:H22">IF(OR((EXACT(B22,$N$2:$N$8))),IF(OR((EXACT(C22,'Gebäudeeinheiten&amp;Mieter'!A$3:A$69))),"","ungültiger Wert in Spalte C!"),"ungültiger Wert in Spalte B!")</f>
        <v/>
      </c>
    </row>
    <row r="23" s="75" customFormat="true" ht="15" hidden="false" customHeight="true" outlineLevel="0" collapsed="false">
      <c r="A23" s="70" t="n">
        <v>16</v>
      </c>
      <c r="B23" s="71"/>
      <c r="C23" s="73"/>
      <c r="D23" s="73"/>
      <c r="E23" s="73"/>
      <c r="F23" s="73"/>
      <c r="G23" s="73"/>
      <c r="H23" s="74" t="str">
        <f aca="false" t="array" ref="H23:H23">IF(OR((EXACT(B23,$N$2:$N$8))),IF(OR((EXACT(C23,'Gebäudeeinheiten&amp;Mieter'!A$3:A$69))),"","ungültiger Wert in Spalte C!"),"ungültiger Wert in Spalte B!")</f>
        <v/>
      </c>
    </row>
    <row r="24" s="75" customFormat="true" ht="15" hidden="false" customHeight="true" outlineLevel="0" collapsed="false">
      <c r="A24" s="70" t="n">
        <v>17</v>
      </c>
      <c r="B24" s="71"/>
      <c r="C24" s="73"/>
      <c r="D24" s="73"/>
      <c r="E24" s="73"/>
      <c r="F24" s="73"/>
      <c r="G24" s="73"/>
      <c r="H24" s="74" t="str">
        <f aca="false" t="array" ref="H24:H24">IF(OR((EXACT(B24,$N$2:$N$8))),IF(OR((EXACT(C24,'Gebäudeeinheiten&amp;Mieter'!A$3:A$69))),"","ungültiger Wert in Spalte C!"),"ungültiger Wert in Spalte B!")</f>
        <v/>
      </c>
    </row>
    <row r="25" s="75" customFormat="true" ht="15" hidden="false" customHeight="true" outlineLevel="0" collapsed="false">
      <c r="A25" s="70" t="n">
        <v>18</v>
      </c>
      <c r="B25" s="71"/>
      <c r="C25" s="73"/>
      <c r="D25" s="73"/>
      <c r="E25" s="73"/>
      <c r="F25" s="73"/>
      <c r="G25" s="73"/>
      <c r="H25" s="74" t="str">
        <f aca="false" t="array" ref="H25:H25">IF(OR((EXACT(B25,$N$2:$N$8))),IF(OR((EXACT(C25,'Gebäudeeinheiten&amp;Mieter'!A$3:A$69))),"","ungültiger Wert in Spalte C!"),"ungültiger Wert in Spalte B!")</f>
        <v/>
      </c>
    </row>
    <row r="26" s="75" customFormat="true" ht="15" hidden="false" customHeight="true" outlineLevel="0" collapsed="false">
      <c r="A26" s="70" t="n">
        <v>19</v>
      </c>
      <c r="B26" s="71"/>
      <c r="C26" s="73"/>
      <c r="D26" s="73"/>
      <c r="E26" s="73"/>
      <c r="F26" s="73"/>
      <c r="G26" s="73"/>
      <c r="H26" s="74" t="str">
        <f aca="false" t="array" ref="H26:H26">IF(OR((EXACT(B26,$N$2:$N$8))),IF(OR((EXACT(C26,'Gebäudeeinheiten&amp;Mieter'!A$3:A$69))),"","ungültiger Wert in Spalte C!"),"ungültiger Wert in Spalte B!")</f>
        <v/>
      </c>
    </row>
    <row r="27" s="75" customFormat="true" ht="15" hidden="false" customHeight="true" outlineLevel="0" collapsed="false">
      <c r="A27" s="70" t="n">
        <v>20</v>
      </c>
      <c r="B27" s="71"/>
      <c r="C27" s="73"/>
      <c r="D27" s="73"/>
      <c r="E27" s="73"/>
      <c r="F27" s="73"/>
      <c r="G27" s="73"/>
      <c r="H27" s="74" t="str">
        <f aca="false" t="array" ref="H27:H27">IF(OR((EXACT(B27,$N$2:$N$8))),IF(OR((EXACT(C27,'Gebäudeeinheiten&amp;Mieter'!A$3:A$69))),"","ungültiger Wert in Spalte C!"),"ungültiger Wert in Spalte B!")</f>
        <v/>
      </c>
    </row>
    <row r="28" s="75" customFormat="true" ht="15" hidden="false" customHeight="true" outlineLevel="0" collapsed="false">
      <c r="A28" s="70" t="n">
        <v>21</v>
      </c>
      <c r="B28" s="71"/>
      <c r="C28" s="73"/>
      <c r="D28" s="73"/>
      <c r="E28" s="73"/>
      <c r="F28" s="73"/>
      <c r="G28" s="73"/>
      <c r="H28" s="74" t="str">
        <f aca="false" t="array" ref="H28:H28">IF(OR((EXACT(B28,$N$2:$N$8))),IF(OR((EXACT(C28,'Gebäudeeinheiten&amp;Mieter'!A$3:A$69))),"","ungültiger Wert in Spalte C!"),"ungültiger Wert in Spalte B!")</f>
        <v/>
      </c>
    </row>
    <row r="29" s="75" customFormat="true" ht="15" hidden="false" customHeight="true" outlineLevel="0" collapsed="false">
      <c r="A29" s="70" t="n">
        <v>22</v>
      </c>
      <c r="B29" s="71"/>
      <c r="C29" s="73"/>
      <c r="D29" s="73"/>
      <c r="E29" s="73"/>
      <c r="F29" s="73"/>
      <c r="G29" s="73"/>
      <c r="H29" s="74" t="str">
        <f aca="false" t="array" ref="H29:H29">IF(OR((EXACT(B29,$N$2:$N$8))),IF(OR((EXACT(C29,'Gebäudeeinheiten&amp;Mieter'!A$3:A$69))),"","ungültiger Wert in Spalte C!"),"ungültiger Wert in Spalte B!")</f>
        <v/>
      </c>
    </row>
    <row r="30" s="75" customFormat="true" ht="15" hidden="false" customHeight="true" outlineLevel="0" collapsed="false">
      <c r="A30" s="70" t="n">
        <v>23</v>
      </c>
      <c r="B30" s="71"/>
      <c r="C30" s="73"/>
      <c r="D30" s="73"/>
      <c r="E30" s="73"/>
      <c r="F30" s="73"/>
      <c r="G30" s="73"/>
      <c r="H30" s="74" t="str">
        <f aca="false" t="array" ref="H30:H30">IF(OR((EXACT(B30,$N$2:$N$8))),IF(OR((EXACT(C30,'Gebäudeeinheiten&amp;Mieter'!A$3:A$69))),"","ungültiger Wert in Spalte C!"),"ungültiger Wert in Spalte B!")</f>
        <v/>
      </c>
    </row>
    <row r="31" s="75" customFormat="true" ht="15" hidden="false" customHeight="true" outlineLevel="0" collapsed="false">
      <c r="A31" s="70" t="n">
        <v>24</v>
      </c>
      <c r="B31" s="71"/>
      <c r="C31" s="73"/>
      <c r="D31" s="73"/>
      <c r="E31" s="73"/>
      <c r="F31" s="73"/>
      <c r="G31" s="73"/>
      <c r="H31" s="74" t="str">
        <f aca="false" t="array" ref="H31:H31">IF(OR((EXACT(B31,$N$2:$N$8))),IF(OR((EXACT(C31,'Gebäudeeinheiten&amp;Mieter'!A$3:A$69))),"","ungültiger Wert in Spalte C!"),"ungültiger Wert in Spalte B!")</f>
        <v/>
      </c>
    </row>
    <row r="32" s="75" customFormat="true" ht="15" hidden="false" customHeight="true" outlineLevel="0" collapsed="false">
      <c r="A32" s="70" t="n">
        <v>25</v>
      </c>
      <c r="B32" s="71"/>
      <c r="C32" s="73"/>
      <c r="D32" s="73"/>
      <c r="E32" s="73"/>
      <c r="F32" s="73"/>
      <c r="G32" s="73"/>
      <c r="H32" s="74" t="str">
        <f aca="false" t="array" ref="H32:H32">IF(OR((EXACT(B32,$N$2:$N$8))),IF(OR((EXACT(C32,'Gebäudeeinheiten&amp;Mieter'!A$3:A$69))),"","ungültiger Wert in Spalte C!"),"ungültiger Wert in Spalte B!")</f>
        <v/>
      </c>
    </row>
    <row r="33" s="75" customFormat="true" ht="15" hidden="false" customHeight="true" outlineLevel="0" collapsed="false">
      <c r="A33" s="70" t="n">
        <v>26</v>
      </c>
      <c r="B33" s="71"/>
      <c r="C33" s="73"/>
      <c r="D33" s="73"/>
      <c r="E33" s="73"/>
      <c r="F33" s="73"/>
      <c r="G33" s="73"/>
      <c r="H33" s="74" t="str">
        <f aca="false" t="array" ref="H33:H33">IF(OR((EXACT(B33,$N$2:$N$8))),IF(OR((EXACT(C33,'Gebäudeeinheiten&amp;Mieter'!A$3:A$69))),"","ungültiger Wert in Spalte C!"),"ungültiger Wert in Spalte B!")</f>
        <v/>
      </c>
    </row>
    <row r="34" s="75" customFormat="true" ht="15" hidden="false" customHeight="true" outlineLevel="0" collapsed="false">
      <c r="A34" s="70" t="n">
        <v>27</v>
      </c>
      <c r="B34" s="71"/>
      <c r="C34" s="73"/>
      <c r="D34" s="73"/>
      <c r="E34" s="73"/>
      <c r="F34" s="73"/>
      <c r="G34" s="73"/>
      <c r="H34" s="74" t="str">
        <f aca="false" t="array" ref="H34:H34">IF(OR((EXACT(B34,$N$2:$N$8))),IF(OR((EXACT(C34,'Gebäudeeinheiten&amp;Mieter'!A$3:A$69))),"","ungültiger Wert in Spalte C!"),"ungültiger Wert in Spalte B!")</f>
        <v/>
      </c>
    </row>
    <row r="35" s="75" customFormat="true" ht="15" hidden="false" customHeight="true" outlineLevel="0" collapsed="false">
      <c r="A35" s="70" t="n">
        <v>28</v>
      </c>
      <c r="B35" s="71"/>
      <c r="C35" s="73"/>
      <c r="D35" s="73"/>
      <c r="E35" s="73"/>
      <c r="F35" s="73"/>
      <c r="G35" s="73"/>
      <c r="H35" s="74" t="str">
        <f aca="false" t="array" ref="H35:H35">IF(OR((EXACT(B35,$N$2:$N$8))),IF(OR((EXACT(C35,'Gebäudeeinheiten&amp;Mieter'!A$3:A$69))),"","ungültiger Wert in Spalte C!"),"ungültiger Wert in Spalte B!")</f>
        <v/>
      </c>
    </row>
    <row r="36" s="75" customFormat="true" ht="15" hidden="false" customHeight="true" outlineLevel="0" collapsed="false">
      <c r="A36" s="70" t="n">
        <v>29</v>
      </c>
      <c r="B36" s="71"/>
      <c r="C36" s="73"/>
      <c r="D36" s="73"/>
      <c r="E36" s="73"/>
      <c r="F36" s="73"/>
      <c r="G36" s="73"/>
      <c r="H36" s="74" t="str">
        <f aca="false" t="array" ref="H36:H36">IF(OR((EXACT(B36,$N$2:$N$8))),IF(OR((EXACT(C36,'Gebäudeeinheiten&amp;Mieter'!A$3:A$69))),"","ungültiger Wert in Spalte C!"),"ungültiger Wert in Spalte B!")</f>
        <v/>
      </c>
    </row>
    <row r="37" s="75" customFormat="true" ht="15" hidden="false" customHeight="true" outlineLevel="0" collapsed="false">
      <c r="A37" s="70" t="n">
        <v>30</v>
      </c>
      <c r="B37" s="71"/>
      <c r="C37" s="73"/>
      <c r="D37" s="73"/>
      <c r="E37" s="73"/>
      <c r="F37" s="73"/>
      <c r="G37" s="73"/>
      <c r="H37" s="74" t="str">
        <f aca="false" t="array" ref="H37:H37">IF(OR((EXACT(B37,$N$2:$N$8))),IF(OR((EXACT(C37,'Gebäudeeinheiten&amp;Mieter'!A$3:A$69))),"","ungültiger Wert in Spalte C!"),"ungültiger Wert in Spalte B!")</f>
        <v/>
      </c>
    </row>
    <row r="38" s="75" customFormat="true" ht="15" hidden="false" customHeight="true" outlineLevel="0" collapsed="false">
      <c r="A38" s="70" t="n">
        <v>31</v>
      </c>
      <c r="B38" s="71"/>
      <c r="C38" s="73"/>
      <c r="D38" s="73"/>
      <c r="E38" s="73"/>
      <c r="F38" s="73"/>
      <c r="G38" s="73"/>
      <c r="H38" s="74" t="str">
        <f aca="false" t="array" ref="H38:H38">IF(OR((EXACT(B38,$N$2:$N$8))),IF(OR((EXACT(C38,'Gebäudeeinheiten&amp;Mieter'!A$3:A$69))),"","ungültiger Wert in Spalte C!"),"ungültiger Wert in Spalte B!")</f>
        <v/>
      </c>
    </row>
    <row r="39" s="75" customFormat="true" ht="15" hidden="false" customHeight="true" outlineLevel="0" collapsed="false">
      <c r="A39" s="70" t="n">
        <v>32</v>
      </c>
      <c r="B39" s="71"/>
      <c r="C39" s="73"/>
      <c r="D39" s="73"/>
      <c r="E39" s="73"/>
      <c r="F39" s="73"/>
      <c r="G39" s="73"/>
      <c r="H39" s="74" t="str">
        <f aca="false" t="array" ref="H39:H39">IF(OR((EXACT(B39,$N$2:$N$8))),IF(OR((EXACT(C39,'Gebäudeeinheiten&amp;Mieter'!A$3:A$69))),"","ungültiger Wert in Spalte C!"),"ungültiger Wert in Spalte B!")</f>
        <v/>
      </c>
    </row>
    <row r="40" s="75" customFormat="true" ht="15" hidden="false" customHeight="true" outlineLevel="0" collapsed="false">
      <c r="A40" s="70" t="n">
        <v>33</v>
      </c>
      <c r="B40" s="71"/>
      <c r="C40" s="73"/>
      <c r="D40" s="73"/>
      <c r="E40" s="73"/>
      <c r="F40" s="73"/>
      <c r="G40" s="73"/>
      <c r="H40" s="74" t="str">
        <f aca="false" t="array" ref="H40:H40">IF(OR((EXACT(B40,$N$2:$N$8))),IF(OR((EXACT(C40,'Gebäudeeinheiten&amp;Mieter'!A$3:A$69))),"","ungültiger Wert in Spalte C!"),"ungültiger Wert in Spalte B!")</f>
        <v/>
      </c>
    </row>
    <row r="41" s="75" customFormat="true" ht="15" hidden="false" customHeight="true" outlineLevel="0" collapsed="false">
      <c r="A41" s="70" t="n">
        <v>34</v>
      </c>
      <c r="B41" s="71"/>
      <c r="C41" s="73"/>
      <c r="D41" s="73"/>
      <c r="E41" s="73"/>
      <c r="F41" s="73"/>
      <c r="G41" s="73"/>
      <c r="H41" s="74" t="str">
        <f aca="false" t="array" ref="H41:H41">IF(OR((EXACT(B41,$N$2:$N$8))),IF(OR((EXACT(C41,'Gebäudeeinheiten&amp;Mieter'!A$3:A$69))),"","ungültiger Wert in Spalte C!"),"ungültiger Wert in Spalte B!")</f>
        <v/>
      </c>
    </row>
    <row r="42" s="75" customFormat="true" ht="15" hidden="false" customHeight="true" outlineLevel="0" collapsed="false">
      <c r="A42" s="70" t="n">
        <v>35</v>
      </c>
      <c r="B42" s="71"/>
      <c r="C42" s="73"/>
      <c r="D42" s="73"/>
      <c r="E42" s="73"/>
      <c r="F42" s="73"/>
      <c r="G42" s="73"/>
      <c r="H42" s="74" t="str">
        <f aca="false" t="array" ref="H42:H42">IF(OR((EXACT(B42,$N$2:$N$8))),IF(OR((EXACT(C42,'Gebäudeeinheiten&amp;Mieter'!A$3:A$69))),"","ungültiger Wert in Spalte C!"),"ungültiger Wert in Spalte B!")</f>
        <v/>
      </c>
    </row>
    <row r="43" s="75" customFormat="true" ht="15" hidden="false" customHeight="true" outlineLevel="0" collapsed="false">
      <c r="A43" s="70" t="n">
        <v>36</v>
      </c>
      <c r="B43" s="71"/>
      <c r="C43" s="73"/>
      <c r="D43" s="73"/>
      <c r="E43" s="73"/>
      <c r="F43" s="73"/>
      <c r="G43" s="73"/>
      <c r="H43" s="74" t="str">
        <f aca="false" t="array" ref="H43:H43">IF(OR((EXACT(B43,$N$2:$N$8))),IF(OR((EXACT(C43,'Gebäudeeinheiten&amp;Mieter'!A$3:A$69))),"","ungültiger Wert in Spalte C!"),"ungültiger Wert in Spalte B!")</f>
        <v/>
      </c>
    </row>
    <row r="44" s="75" customFormat="true" ht="15" hidden="false" customHeight="true" outlineLevel="0" collapsed="false">
      <c r="A44" s="70" t="n">
        <v>37</v>
      </c>
      <c r="B44" s="71"/>
      <c r="C44" s="73"/>
      <c r="D44" s="73"/>
      <c r="E44" s="73"/>
      <c r="F44" s="73"/>
      <c r="G44" s="73"/>
      <c r="H44" s="74" t="str">
        <f aca="false" t="array" ref="H44:H44">IF(OR((EXACT(B44,$N$2:$N$8))),IF(OR((EXACT(C44,'Gebäudeeinheiten&amp;Mieter'!A$3:A$69))),"","ungültiger Wert in Spalte C!"),"ungültiger Wert in Spalte B!")</f>
        <v/>
      </c>
    </row>
    <row r="45" s="75" customFormat="true" ht="15" hidden="false" customHeight="true" outlineLevel="0" collapsed="false">
      <c r="A45" s="70" t="n">
        <v>38</v>
      </c>
      <c r="B45" s="71"/>
      <c r="C45" s="73"/>
      <c r="D45" s="73"/>
      <c r="E45" s="73"/>
      <c r="F45" s="73"/>
      <c r="G45" s="73"/>
      <c r="H45" s="74" t="str">
        <f aca="false" t="array" ref="H45:H45">IF(OR((EXACT(B45,$N$2:$N$8))),IF(OR((EXACT(C45,'Gebäudeeinheiten&amp;Mieter'!A$3:A$69))),"","ungültiger Wert in Spalte C!"),"ungültiger Wert in Spalte B!")</f>
        <v/>
      </c>
    </row>
    <row r="46" s="75" customFormat="true" ht="15" hidden="false" customHeight="true" outlineLevel="0" collapsed="false">
      <c r="A46" s="70" t="n">
        <v>39</v>
      </c>
      <c r="B46" s="71"/>
      <c r="C46" s="73"/>
      <c r="D46" s="73"/>
      <c r="E46" s="73"/>
      <c r="F46" s="73"/>
      <c r="G46" s="73"/>
      <c r="H46" s="74" t="str">
        <f aca="false" t="array" ref="H46:H46">IF(OR((EXACT(B46,$N$2:$N$8))),IF(OR((EXACT(C46,'Gebäudeeinheiten&amp;Mieter'!A$3:A$69))),"","ungültiger Wert in Spalte C!"),"ungültiger Wert in Spalte B!")</f>
        <v/>
      </c>
    </row>
    <row r="47" s="75" customFormat="true" ht="15" hidden="false" customHeight="true" outlineLevel="0" collapsed="false">
      <c r="A47" s="70" t="n">
        <v>40</v>
      </c>
      <c r="B47" s="71"/>
      <c r="C47" s="73"/>
      <c r="D47" s="73"/>
      <c r="E47" s="73"/>
      <c r="F47" s="73"/>
      <c r="G47" s="73"/>
      <c r="H47" s="74" t="str">
        <f aca="false" t="array" ref="H47:H47">IF(OR((EXACT(B47,$N$2:$N$8))),IF(OR((EXACT(C47,'Gebäudeeinheiten&amp;Mieter'!A$3:A$69))),"","ungültiger Wert in Spalte C!"),"ungültiger Wert in Spalte B!")</f>
        <v/>
      </c>
    </row>
    <row r="48" s="75" customFormat="true" ht="15" hidden="false" customHeight="true" outlineLevel="0" collapsed="false">
      <c r="A48" s="70" t="n">
        <v>41</v>
      </c>
      <c r="B48" s="71"/>
      <c r="C48" s="73"/>
      <c r="D48" s="73"/>
      <c r="E48" s="73"/>
      <c r="F48" s="73"/>
      <c r="G48" s="73"/>
      <c r="H48" s="74" t="str">
        <f aca="false" t="array" ref="H48:H48">IF(OR((EXACT(B48,$N$2:$N$8))),IF(OR((EXACT(C48,'Gebäudeeinheiten&amp;Mieter'!A$3:A$69))),"","ungültiger Wert in Spalte C!"),"ungültiger Wert in Spalte B!")</f>
        <v/>
      </c>
    </row>
    <row r="49" s="75" customFormat="true" ht="15" hidden="false" customHeight="true" outlineLevel="0" collapsed="false">
      <c r="A49" s="70" t="n">
        <v>42</v>
      </c>
      <c r="B49" s="71"/>
      <c r="C49" s="73"/>
      <c r="D49" s="73"/>
      <c r="E49" s="73"/>
      <c r="F49" s="73"/>
      <c r="G49" s="73"/>
      <c r="H49" s="74" t="str">
        <f aca="false" t="array" ref="H49:H49">IF(OR((EXACT(B49,$N$2:$N$8))),IF(OR((EXACT(C49,'Gebäudeeinheiten&amp;Mieter'!A$3:A$69))),"","ungültiger Wert in Spalte C!"),"ungültiger Wert in Spalte B!")</f>
        <v/>
      </c>
    </row>
    <row r="50" s="75" customFormat="true" ht="15" hidden="false" customHeight="true" outlineLevel="0" collapsed="false">
      <c r="A50" s="70" t="n">
        <v>43</v>
      </c>
      <c r="B50" s="71"/>
      <c r="C50" s="73"/>
      <c r="D50" s="73"/>
      <c r="E50" s="73"/>
      <c r="F50" s="73"/>
      <c r="G50" s="73"/>
      <c r="H50" s="74" t="str">
        <f aca="false" t="array" ref="H50:H50">IF(OR((EXACT(B50,$N$2:$N$8))),IF(OR((EXACT(C50,'Gebäudeeinheiten&amp;Mieter'!A$3:A$69))),"","ungültiger Wert in Spalte C!"),"ungültiger Wert in Spalte B!")</f>
        <v/>
      </c>
    </row>
    <row r="51" s="75" customFormat="true" ht="15" hidden="false" customHeight="true" outlineLevel="0" collapsed="false">
      <c r="A51" s="70" t="n">
        <v>44</v>
      </c>
      <c r="B51" s="71"/>
      <c r="C51" s="73"/>
      <c r="D51" s="73"/>
      <c r="E51" s="73"/>
      <c r="F51" s="73"/>
      <c r="G51" s="73"/>
      <c r="H51" s="74" t="str">
        <f aca="false" t="array" ref="H51:H51">IF(OR((EXACT(B51,$N$2:$N$8))),IF(OR((EXACT(C51,'Gebäudeeinheiten&amp;Mieter'!A$3:A$69))),"","ungültiger Wert in Spalte C!"),"ungültiger Wert in Spalte B!")</f>
        <v/>
      </c>
    </row>
    <row r="52" s="75" customFormat="true" ht="15" hidden="false" customHeight="true" outlineLevel="0" collapsed="false">
      <c r="A52" s="70" t="n">
        <v>45</v>
      </c>
      <c r="B52" s="71"/>
      <c r="C52" s="73"/>
      <c r="D52" s="73"/>
      <c r="E52" s="73"/>
      <c r="F52" s="73"/>
      <c r="G52" s="73"/>
      <c r="H52" s="74" t="str">
        <f aca="false" t="array" ref="H52:H52">IF(OR((EXACT(B52,$N$2:$N$8))),IF(OR((EXACT(C52,'Gebäudeeinheiten&amp;Mieter'!A$3:A$69))),"","ungültiger Wert in Spalte C!"),"ungültiger Wert in Spalte B!")</f>
        <v/>
      </c>
    </row>
    <row r="53" s="75" customFormat="true" ht="15" hidden="false" customHeight="true" outlineLevel="0" collapsed="false">
      <c r="A53" s="70" t="n">
        <v>46</v>
      </c>
      <c r="B53" s="71"/>
      <c r="C53" s="73"/>
      <c r="D53" s="73"/>
      <c r="E53" s="73"/>
      <c r="F53" s="73"/>
      <c r="G53" s="73"/>
      <c r="H53" s="74" t="str">
        <f aca="false" t="array" ref="H53:H53">IF(OR((EXACT(B53,$N$2:$N$8))),IF(OR((EXACT(C53,'Gebäudeeinheiten&amp;Mieter'!A$3:A$69))),"","ungültiger Wert in Spalte C!"),"ungültiger Wert in Spalte B!")</f>
        <v/>
      </c>
    </row>
    <row r="54" s="75" customFormat="true" ht="15" hidden="false" customHeight="true" outlineLevel="0" collapsed="false">
      <c r="A54" s="70" t="n">
        <v>47</v>
      </c>
      <c r="B54" s="71"/>
      <c r="C54" s="73"/>
      <c r="D54" s="73"/>
      <c r="E54" s="73"/>
      <c r="F54" s="73"/>
      <c r="G54" s="73"/>
      <c r="H54" s="74" t="str">
        <f aca="false" t="array" ref="H54:H54">IF(OR((EXACT(B54,$N$2:$N$8))),IF(OR((EXACT(C54,'Gebäudeeinheiten&amp;Mieter'!A$3:A$69))),"","ungültiger Wert in Spalte C!"),"ungültiger Wert in Spalte B!")</f>
        <v/>
      </c>
    </row>
    <row r="55" s="75" customFormat="true" ht="15" hidden="false" customHeight="true" outlineLevel="0" collapsed="false">
      <c r="A55" s="70" t="n">
        <v>48</v>
      </c>
      <c r="B55" s="71"/>
      <c r="C55" s="73"/>
      <c r="D55" s="73"/>
      <c r="E55" s="73"/>
      <c r="F55" s="73"/>
      <c r="G55" s="73"/>
      <c r="H55" s="74" t="str">
        <f aca="false" t="array" ref="H55:H55">IF(OR((EXACT(B55,$N$2:$N$8))),IF(OR((EXACT(C55,'Gebäudeeinheiten&amp;Mieter'!A$3:A$69))),"","ungültiger Wert in Spalte C!"),"ungültiger Wert in Spalte B!")</f>
        <v/>
      </c>
    </row>
    <row r="56" s="75" customFormat="true" ht="15" hidden="false" customHeight="true" outlineLevel="0" collapsed="false">
      <c r="A56" s="70" t="n">
        <v>49</v>
      </c>
      <c r="B56" s="71"/>
      <c r="C56" s="73"/>
      <c r="D56" s="73"/>
      <c r="E56" s="73"/>
      <c r="F56" s="73"/>
      <c r="G56" s="73"/>
      <c r="H56" s="74" t="str">
        <f aca="false" t="array" ref="H56:H56">IF(OR((EXACT(B56,$N$2:$N$8))),IF(OR((EXACT(C56,'Gebäudeeinheiten&amp;Mieter'!A$3:A$69))),"","ungültiger Wert in Spalte C!"),"ungültiger Wert in Spalte B!")</f>
        <v/>
      </c>
    </row>
    <row r="57" s="75" customFormat="true" ht="15" hidden="false" customHeight="true" outlineLevel="0" collapsed="false">
      <c r="A57" s="70" t="n">
        <v>50</v>
      </c>
      <c r="B57" s="71"/>
      <c r="C57" s="73"/>
      <c r="D57" s="73"/>
      <c r="E57" s="73"/>
      <c r="F57" s="73"/>
      <c r="G57" s="73"/>
      <c r="H57" s="74" t="str">
        <f aca="false" t="array" ref="H57:H57">IF(OR((EXACT(B57,$N$2:$N$8))),IF(OR((EXACT(C57,'Gebäudeeinheiten&amp;Mieter'!A$3:A$69))),"","ungültiger Wert in Spalte C!"),"ungültiger Wert in Spalte B!")</f>
        <v/>
      </c>
    </row>
    <row r="58" s="75" customFormat="true" ht="15" hidden="false" customHeight="true" outlineLevel="0" collapsed="false">
      <c r="A58" s="70" t="n">
        <v>51</v>
      </c>
      <c r="B58" s="71"/>
      <c r="C58" s="73"/>
      <c r="D58" s="73"/>
      <c r="E58" s="73"/>
      <c r="F58" s="73"/>
      <c r="G58" s="73"/>
      <c r="H58" s="74" t="str">
        <f aca="false" t="array" ref="H58:H58">IF(OR((EXACT(B58,$N$2:$N$8))),IF(OR((EXACT(C58,'Gebäudeeinheiten&amp;Mieter'!A$3:A$69))),"","ungültiger Wert in Spalte C!"),"ungültiger Wert in Spalte B!")</f>
        <v/>
      </c>
    </row>
    <row r="59" s="75" customFormat="true" ht="15" hidden="false" customHeight="true" outlineLevel="0" collapsed="false">
      <c r="A59" s="70" t="n">
        <v>52</v>
      </c>
      <c r="B59" s="71"/>
      <c r="C59" s="73"/>
      <c r="D59" s="73"/>
      <c r="E59" s="73"/>
      <c r="F59" s="73"/>
      <c r="G59" s="73"/>
      <c r="H59" s="74" t="str">
        <f aca="false" t="array" ref="H59:H59">IF(OR((EXACT(B59,$N$2:$N$8))),IF(OR((EXACT(C59,'Gebäudeeinheiten&amp;Mieter'!A$3:A$69))),"","ungültiger Wert in Spalte C!"),"ungültiger Wert in Spalte B!")</f>
        <v/>
      </c>
    </row>
    <row r="60" s="75" customFormat="true" ht="15" hidden="false" customHeight="true" outlineLevel="0" collapsed="false">
      <c r="A60" s="70" t="n">
        <v>53</v>
      </c>
      <c r="B60" s="71"/>
      <c r="C60" s="73"/>
      <c r="D60" s="73"/>
      <c r="E60" s="73"/>
      <c r="F60" s="73"/>
      <c r="G60" s="73"/>
      <c r="H60" s="74" t="str">
        <f aca="false" t="array" ref="H60:H60">IF(OR((EXACT(B60,$N$2:$N$8))),IF(OR((EXACT(C60,'Gebäudeeinheiten&amp;Mieter'!A$3:A$69))),"","ungültiger Wert in Spalte C!"),"ungültiger Wert in Spalte B!")</f>
        <v/>
      </c>
    </row>
    <row r="61" s="75" customFormat="true" ht="15" hidden="false" customHeight="true" outlineLevel="0" collapsed="false">
      <c r="A61" s="70" t="n">
        <v>54</v>
      </c>
      <c r="B61" s="71"/>
      <c r="C61" s="73"/>
      <c r="D61" s="73"/>
      <c r="E61" s="73"/>
      <c r="F61" s="73"/>
      <c r="G61" s="73"/>
      <c r="H61" s="74" t="str">
        <f aca="false" t="array" ref="H61:H61">IF(OR((EXACT(B61,$N$2:$N$8))),IF(OR((EXACT(C61,'Gebäudeeinheiten&amp;Mieter'!A$3:A$69))),"","ungültiger Wert in Spalte C!"),"ungültiger Wert in Spalte B!")</f>
        <v/>
      </c>
    </row>
    <row r="62" s="75" customFormat="true" ht="15" hidden="false" customHeight="true" outlineLevel="0" collapsed="false">
      <c r="A62" s="70" t="n">
        <v>55</v>
      </c>
      <c r="B62" s="71"/>
      <c r="C62" s="73"/>
      <c r="D62" s="73"/>
      <c r="E62" s="73"/>
      <c r="F62" s="73"/>
      <c r="G62" s="73"/>
      <c r="H62" s="74" t="str">
        <f aca="false" t="array" ref="H62:H62">IF(OR((EXACT(B62,$N$2:$N$8))),IF(OR((EXACT(C62,'Gebäudeeinheiten&amp;Mieter'!A$3:A$69))),"","ungültiger Wert in Spalte C!"),"ungültiger Wert in Spalte B!")</f>
        <v/>
      </c>
    </row>
    <row r="63" s="75" customFormat="true" ht="15" hidden="false" customHeight="true" outlineLevel="0" collapsed="false">
      <c r="A63" s="70" t="n">
        <v>56</v>
      </c>
      <c r="B63" s="71"/>
      <c r="C63" s="73"/>
      <c r="D63" s="73"/>
      <c r="E63" s="73"/>
      <c r="F63" s="73"/>
      <c r="G63" s="73"/>
      <c r="H63" s="74" t="str">
        <f aca="false" t="array" ref="H63:H63">IF(OR((EXACT(B63,$N$2:$N$8))),IF(OR((EXACT(C63,'Gebäudeeinheiten&amp;Mieter'!A$3:A$69))),"","ungültiger Wert in Spalte C!"),"ungültiger Wert in Spalte B!")</f>
        <v/>
      </c>
    </row>
    <row r="64" s="75" customFormat="true" ht="15" hidden="false" customHeight="true" outlineLevel="0" collapsed="false">
      <c r="A64" s="70" t="n">
        <v>57</v>
      </c>
      <c r="B64" s="71"/>
      <c r="C64" s="73"/>
      <c r="D64" s="73"/>
      <c r="E64" s="73"/>
      <c r="F64" s="73"/>
      <c r="G64" s="73"/>
      <c r="H64" s="74" t="str">
        <f aca="false" t="array" ref="H64:H64">IF(OR((EXACT(B64,$N$2:$N$8))),IF(OR((EXACT(C64,'Gebäudeeinheiten&amp;Mieter'!A$3:A$69))),"","ungültiger Wert in Spalte C!"),"ungültiger Wert in Spalte B!")</f>
        <v/>
      </c>
    </row>
    <row r="65" s="75" customFormat="true" ht="15" hidden="false" customHeight="true" outlineLevel="0" collapsed="false">
      <c r="A65" s="70" t="n">
        <v>58</v>
      </c>
      <c r="B65" s="71"/>
      <c r="C65" s="73"/>
      <c r="D65" s="73"/>
      <c r="E65" s="73"/>
      <c r="F65" s="73"/>
      <c r="G65" s="73"/>
      <c r="H65" s="74" t="str">
        <f aca="false" t="array" ref="H65:H65">IF(OR((EXACT(B65,$N$2:$N$8))),IF(OR((EXACT(C65,'Gebäudeeinheiten&amp;Mieter'!A$3:A$69))),"","ungültiger Wert in Spalte C!"),"ungültiger Wert in Spalte B!")</f>
        <v/>
      </c>
    </row>
    <row r="66" s="75" customFormat="true" ht="15" hidden="false" customHeight="true" outlineLevel="0" collapsed="false">
      <c r="A66" s="70" t="n">
        <v>59</v>
      </c>
      <c r="B66" s="71"/>
      <c r="C66" s="73"/>
      <c r="D66" s="73"/>
      <c r="E66" s="73"/>
      <c r="F66" s="73"/>
      <c r="G66" s="73"/>
      <c r="H66" s="74" t="str">
        <f aca="false" t="array" ref="H66:H66">IF(OR((EXACT(B66,$N$2:$N$8))),IF(OR((EXACT(C66,'Gebäudeeinheiten&amp;Mieter'!A$3:A$69))),"","ungültiger Wert in Spalte C!"),"ungültiger Wert in Spalte B!")</f>
        <v/>
      </c>
    </row>
    <row r="67" s="75" customFormat="true" ht="15" hidden="false" customHeight="true" outlineLevel="0" collapsed="false">
      <c r="A67" s="70" t="n">
        <v>60</v>
      </c>
      <c r="B67" s="71"/>
      <c r="C67" s="73"/>
      <c r="D67" s="73"/>
      <c r="E67" s="73"/>
      <c r="F67" s="73"/>
      <c r="G67" s="73"/>
      <c r="H67" s="74" t="str">
        <f aca="false" t="array" ref="H67:H67">IF(OR((EXACT(B67,$N$2:$N$8))),IF(OR((EXACT(C67,'Gebäudeeinheiten&amp;Mieter'!A$3:A$69))),"","ungültiger Wert in Spalte C!"),"ungültiger Wert in Spalte B!")</f>
        <v/>
      </c>
    </row>
    <row r="68" customFormat="false" ht="12.75" hidden="true" customHeight="false" outlineLevel="0" collapsed="false">
      <c r="A68" s="58"/>
      <c r="B68" s="58"/>
      <c r="C68" s="58"/>
      <c r="D68" s="58"/>
      <c r="E68" s="58"/>
      <c r="F68" s="58"/>
      <c r="G68" s="58"/>
      <c r="H68" s="54"/>
    </row>
  </sheetData>
  <sheetProtection sheet="true" password="ca81" objects="true" scenarios="true"/>
  <mergeCells count="4">
    <mergeCell ref="A2:B2"/>
    <mergeCell ref="D2:G2"/>
    <mergeCell ref="A3:B3"/>
    <mergeCell ref="A4:B4"/>
  </mergeCells>
  <conditionalFormatting sqref="C2">
    <cfRule type="notContainsText" priority="2" operator="notContains" aboveAverage="0" equalAverage="0" bottom="0" percent="0" rank="0" text="«" dxfId="4">
      <formula>ISERROR(SEARCH("«",C2))</formula>
    </cfRule>
  </conditionalFormatting>
  <conditionalFormatting sqref="C8:D18">
    <cfRule type="notContainsText" priority="3" operator="notContains" aboveAverage="0" equalAverage="0" bottom="0" percent="0" rank="0" text="«" dxfId="5">
      <formula>ISERROR(SEARCH("«",C8))</formula>
    </cfRule>
  </conditionalFormatting>
  <dataValidations count="8">
    <dataValidation allowBlank="false" errorStyle="stop" operator="between" showDropDown="false" showErrorMessage="true" showInputMessage="true" sqref="C4" type="list">
      <formula1>"Tarifsteuerung auf Zähler verdrahtet,Tarifzeiten in egonline-Portal hinterlegt,nur Einheitstarif"</formula1>
      <formula2>0</formula2>
    </dataValidation>
    <dataValidation allowBlank="true" errorStyle="stop" operator="between" showDropDown="false" showErrorMessage="true" showInputMessage="true" sqref="C3" type="list">
      <formula1>"cx320,cx360,cx460"</formula1>
      <formula2>0</formula2>
    </dataValidation>
    <dataValidation allowBlank="false" errorStyle="stop" operator="between" showDropDown="false" showErrorMessage="true" showInputMessage="true" sqref="E8:E67" type="list">
      <formula1>"ja,nein"</formula1>
      <formula2>0</formula2>
    </dataValidation>
    <dataValidation allowBlank="true" errorStyle="stop" operator="between" showDropDown="false" showErrorMessage="true" showInputMessage="true" sqref="B8:B67" type="list">
      <formula1>"Strombezug Mieter,Strombezug Allgemein,PV-Produktion,Strombezug Wärmepumpe,Strombezug Ladestation,Bilanzzähler,Energie für Warmwasser"</formula1>
      <formula2>0</formula2>
    </dataValidation>
    <dataValidation allowBlank="true" errorStyle="stop" operator="greaterThan" showDropDown="false" showErrorMessage="true" showInputMessage="false" sqref="F8:F67" type="decimal">
      <formula1>0</formula1>
      <formula2>0</formula2>
    </dataValidation>
    <dataValidation allowBlank="true" errorStyle="stop" operator="between" showDropDown="false" showErrorMessage="true" showInputMessage="false" sqref="A8:A67" type="whole">
      <formula1>1</formula1>
      <formula2>60</formula2>
    </dataValidation>
    <dataValidation allowBlank="false" errorStyle="stop" operator="between" showDropDown="false" showErrorMessage="true" showInputMessage="false" sqref="C2" type="whole">
      <formula1>100000000</formula1>
      <formula2>999999999</formula2>
    </dataValidation>
    <dataValidation allowBlank="true" errorStyle="stop" operator="between" showDropDown="false" showErrorMessage="true" showInputMessage="true" sqref="C8:C67" type="list">
      <formula1>'Gebäudeeinheiten&amp;Mieter'!$A$3:$A$68</formula1>
      <formula2>0</formula2>
    </dataValidation>
  </dataValidations>
  <printOptions headings="false" gridLines="false" gridLinesSet="true" horizontalCentered="false" verticalCentered="false"/>
  <pageMargins left="0.7" right="0.7"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Q18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5" topLeftCell="A6" activePane="bottomLeft" state="frozen"/>
      <selection pane="topLeft" activeCell="A1" activeCellId="0" sqref="A1"/>
      <selection pane="bottomLeft" activeCell="C22" activeCellId="0" sqref="C22"/>
    </sheetView>
  </sheetViews>
  <sheetFormatPr defaultColWidth="10.828125" defaultRowHeight="12.75" zeroHeight="true" outlineLevelRow="0" outlineLevelCol="0"/>
  <cols>
    <col collapsed="false" customWidth="false" hidden="false" outlineLevel="0" max="1" min="1" style="25" width="10.83"/>
    <col collapsed="false" customWidth="true" hidden="false" outlineLevel="0" max="2" min="2" style="25" width="19"/>
    <col collapsed="false" customWidth="true" hidden="false" outlineLevel="0" max="3" min="3" style="25" width="41.17"/>
    <col collapsed="false" customWidth="true" hidden="false" outlineLevel="0" max="4" min="4" style="25" width="43.67"/>
    <col collapsed="false" customWidth="true" hidden="true" outlineLevel="0" max="5" min="5" style="25" width="36.33"/>
    <col collapsed="false" customWidth="true" hidden="true" outlineLevel="0" max="6" min="6" style="25" width="27.67"/>
    <col collapsed="false" customWidth="false" hidden="true" outlineLevel="0" max="16" min="7" style="25" width="10.83"/>
    <col collapsed="false" customWidth="true" hidden="true" outlineLevel="0" max="17" min="17" style="25" width="49.67"/>
    <col collapsed="false" customWidth="false" hidden="true" outlineLevel="0" max="1024" min="18" style="25" width="10.83"/>
  </cols>
  <sheetData>
    <row r="1" s="78" customFormat="true" ht="12.75" hidden="false" customHeight="false" outlineLevel="0" collapsed="false">
      <c r="A1" s="4" t="s">
        <v>182</v>
      </c>
      <c r="B1" s="76"/>
      <c r="C1" s="76"/>
      <c r="D1" s="76"/>
      <c r="E1" s="76"/>
      <c r="F1" s="77"/>
      <c r="L1" s="79" t="s">
        <v>183</v>
      </c>
    </row>
    <row r="2" s="78" customFormat="true" ht="12.75" hidden="false" customHeight="false" outlineLevel="0" collapsed="false">
      <c r="A2" s="4" t="s">
        <v>184</v>
      </c>
      <c r="B2" s="76"/>
      <c r="C2" s="76"/>
      <c r="D2" s="76"/>
      <c r="E2" s="76"/>
      <c r="F2" s="77"/>
      <c r="L2" s="78" t="s">
        <v>185</v>
      </c>
    </row>
    <row r="3" s="78" customFormat="true" ht="27.75" hidden="false" customHeight="true" outlineLevel="0" collapsed="false">
      <c r="A3" s="4" t="s">
        <v>186</v>
      </c>
      <c r="B3" s="76"/>
      <c r="C3" s="76"/>
      <c r="D3" s="76"/>
      <c r="E3" s="76"/>
      <c r="F3" s="77"/>
      <c r="L3" s="78" t="s">
        <v>187</v>
      </c>
    </row>
    <row r="4" customFormat="false" ht="27.75" hidden="false" customHeight="false" outlineLevel="0" collapsed="false">
      <c r="A4" s="80" t="s">
        <v>188</v>
      </c>
      <c r="B4" s="80" t="s">
        <v>161</v>
      </c>
      <c r="C4" s="80" t="s">
        <v>162</v>
      </c>
      <c r="D4" s="80" t="s">
        <v>189</v>
      </c>
      <c r="E4" s="59" t="s">
        <v>166</v>
      </c>
      <c r="F4" s="54"/>
      <c r="L4" s="55" t="s">
        <v>190</v>
      </c>
    </row>
    <row r="5" s="30" customFormat="true" ht="36.75" hidden="false" customHeight="true" outlineLevel="0" collapsed="false">
      <c r="A5" s="81"/>
      <c r="B5" s="81"/>
      <c r="C5" s="82" t="s">
        <v>191</v>
      </c>
      <c r="D5" s="82" t="s">
        <v>192</v>
      </c>
      <c r="E5" s="83"/>
      <c r="F5" s="84"/>
      <c r="L5" s="31" t="s">
        <v>193</v>
      </c>
      <c r="O5" s="31" t="s">
        <v>194</v>
      </c>
      <c r="P5" s="31" t="s">
        <v>195</v>
      </c>
      <c r="Q5" s="85" t="s">
        <v>196</v>
      </c>
    </row>
    <row r="6" s="35" customFormat="true" ht="15.75" hidden="false" customHeight="false" outlineLevel="0" collapsed="false">
      <c r="A6" s="86" t="n">
        <v>1</v>
      </c>
      <c r="B6" s="87" t="s">
        <v>185</v>
      </c>
      <c r="C6" s="88" t="s">
        <v>107</v>
      </c>
      <c r="D6" s="88" t="s">
        <v>197</v>
      </c>
      <c r="E6" s="89"/>
      <c r="F6" s="90" t="str">
        <f aca="false" t="array" ref="F6:F6">IF(OR((EXACT(B6,$L$2:$L$7))),IF(OR((EXACT(C6,'Gebäudeeinheiten&amp;Mieter'!A$3:A68))),"","ungültiger Wert in Spalte C!"),"ungültiger Wert in Spalte B!")</f>
        <v/>
      </c>
      <c r="O6" s="91" t="n">
        <v>6</v>
      </c>
      <c r="P6" s="91" t="n">
        <v>1</v>
      </c>
      <c r="Q6" s="92" t="str">
        <f aca="true" t="array" ref="Q6:Q6">"Mbus.Read"&amp;P6&amp;".Name="&amp;INDIRECT(ADDRESS(O6,4))</f>
        <v>Mbus.Read1.Name=«491001»</v>
      </c>
    </row>
    <row r="7" s="35" customFormat="true" ht="15.75" hidden="false" customHeight="false" outlineLevel="0" collapsed="false">
      <c r="A7" s="86" t="n">
        <v>2</v>
      </c>
      <c r="B7" s="87" t="s">
        <v>187</v>
      </c>
      <c r="C7" s="88" t="s">
        <v>98</v>
      </c>
      <c r="D7" s="88" t="s">
        <v>198</v>
      </c>
      <c r="E7" s="89"/>
      <c r="F7" s="90" t="str">
        <f aca="false" t="array" ref="F7:F7">IF(OR((EXACT(B7,$L$2:$L$7))),IF(OR((EXACT(C7,'Gebäudeeinheiten&amp;Mieter'!A$3:A69))),"","ungültiger Wert in Spalte C!"),"ungültiger Wert in Spalte B!")</f>
        <v/>
      </c>
      <c r="O7" s="91" t="n">
        <v>6</v>
      </c>
      <c r="P7" s="91" t="n">
        <v>1</v>
      </c>
      <c r="Q7" s="92" t="str">
        <f aca="true" t="array" ref="Q7:Q7">"Mbus.Read"&amp;P7&amp;".Address="&amp;INDIRECT(ADDRESS(O7,4))</f>
        <v>Mbus.Read1.Address=«491001»</v>
      </c>
    </row>
    <row r="8" s="35" customFormat="true" ht="15.75" hidden="false" customHeight="false" outlineLevel="0" collapsed="false">
      <c r="A8" s="86" t="n">
        <v>3</v>
      </c>
      <c r="B8" s="87" t="s">
        <v>190</v>
      </c>
      <c r="C8" s="88" t="s">
        <v>98</v>
      </c>
      <c r="D8" s="88" t="s">
        <v>199</v>
      </c>
      <c r="E8" s="89"/>
      <c r="F8" s="90" t="str">
        <f aca="false" t="array" ref="F8:F8">IF(OR((EXACT(B8,$L$2:$L$7))),IF(OR((EXACT(C8,'Gebäudeeinheiten&amp;Mieter'!A$3:A70))),"","ungültiger Wert in Spalte C!"),"ungültiger Wert in Spalte B!")</f>
        <v/>
      </c>
      <c r="O8" s="91" t="n">
        <v>6</v>
      </c>
      <c r="P8" s="91" t="n">
        <v>1</v>
      </c>
      <c r="Q8" s="92" t="str">
        <f aca="false">"Mbus.Read"&amp;P8&amp;".ApplResetCode=-1"</f>
        <v>Mbus.Read1.ApplResetCode=-1</v>
      </c>
    </row>
    <row r="9" s="35" customFormat="true" ht="15.75" hidden="false" customHeight="false" outlineLevel="0" collapsed="false">
      <c r="A9" s="86" t="n">
        <v>4</v>
      </c>
      <c r="B9" s="87" t="s">
        <v>187</v>
      </c>
      <c r="C9" s="88" t="s">
        <v>100</v>
      </c>
      <c r="D9" s="88" t="s">
        <v>200</v>
      </c>
      <c r="E9" s="89"/>
      <c r="F9" s="90" t="str">
        <f aca="false" t="array" ref="F9:F9">IF(OR((EXACT(B9,$L$2:$L$7))),IF(OR((EXACT(C9,'Gebäudeeinheiten&amp;Mieter'!A$3:A71))),"","ungültiger Wert in Spalte C!"),"ungültiger Wert in Spalte B!")</f>
        <v/>
      </c>
      <c r="O9" s="91" t="n">
        <f aca="false">O6+1</f>
        <v>7</v>
      </c>
      <c r="P9" s="91" t="n">
        <f aca="false">P6+1</f>
        <v>2</v>
      </c>
      <c r="Q9" s="92" t="str">
        <f aca="true" t="array" ref="Q9:Q9">"Mbus.Read"&amp;P9&amp;".Name="&amp;INDIRECT(ADDRESS(O9,4))</f>
        <v>Mbus.Read2.Name=«491002»</v>
      </c>
    </row>
    <row r="10" s="35" customFormat="true" ht="15.75" hidden="false" customHeight="false" outlineLevel="0" collapsed="false">
      <c r="A10" s="86" t="n">
        <v>5</v>
      </c>
      <c r="B10" s="87" t="s">
        <v>190</v>
      </c>
      <c r="C10" s="88" t="s">
        <v>100</v>
      </c>
      <c r="D10" s="88" t="s">
        <v>201</v>
      </c>
      <c r="E10" s="89"/>
      <c r="F10" s="90" t="str">
        <f aca="false" t="array" ref="F10:F10">IF(OR((EXACT(B10,$L$2:$L$7))),IF(OR((EXACT(C10,'Gebäudeeinheiten&amp;Mieter'!A$3:A72))),"","ungültiger Wert in Spalte C!"),"ungültiger Wert in Spalte B!")</f>
        <v/>
      </c>
      <c r="O10" s="91" t="n">
        <f aca="false">O7+1</f>
        <v>7</v>
      </c>
      <c r="P10" s="91" t="n">
        <f aca="false">P7+1</f>
        <v>2</v>
      </c>
      <c r="Q10" s="92" t="str">
        <f aca="true" t="array" ref="Q10:Q10">"Mbus.Read"&amp;P10&amp;".Address="&amp;INDIRECT(ADDRESS(O10,4))</f>
        <v>Mbus.Read2.Address=«491002»</v>
      </c>
    </row>
    <row r="11" s="35" customFormat="true" ht="15.75" hidden="false" customHeight="false" outlineLevel="0" collapsed="false">
      <c r="A11" s="86" t="n">
        <v>6</v>
      </c>
      <c r="B11" s="87" t="s">
        <v>187</v>
      </c>
      <c r="C11" s="88" t="s">
        <v>101</v>
      </c>
      <c r="D11" s="88" t="s">
        <v>202</v>
      </c>
      <c r="E11" s="89"/>
      <c r="F11" s="90" t="str">
        <f aca="false" t="array" ref="F11:F11">IF(OR((EXACT(B11,$L$2:$L$7))),IF(OR((EXACT(C11,'Gebäudeeinheiten&amp;Mieter'!A$3:A73))),"","ungültiger Wert in Spalte C!"),"ungültiger Wert in Spalte B!")</f>
        <v/>
      </c>
      <c r="O11" s="91" t="n">
        <f aca="false">O8+1</f>
        <v>7</v>
      </c>
      <c r="P11" s="91" t="n">
        <f aca="false">P8+1</f>
        <v>2</v>
      </c>
      <c r="Q11" s="92" t="str">
        <f aca="false">"Mbus.Read"&amp;P11&amp;".ApplResetCode=-1"</f>
        <v>Mbus.Read2.ApplResetCode=-1</v>
      </c>
    </row>
    <row r="12" s="35" customFormat="true" ht="15.75" hidden="false" customHeight="false" outlineLevel="0" collapsed="false">
      <c r="A12" s="86" t="n">
        <v>7</v>
      </c>
      <c r="B12" s="87" t="s">
        <v>190</v>
      </c>
      <c r="C12" s="88" t="s">
        <v>101</v>
      </c>
      <c r="D12" s="88" t="s">
        <v>203</v>
      </c>
      <c r="E12" s="89"/>
      <c r="F12" s="90" t="str">
        <f aca="false" t="array" ref="F12:F12">IF(OR((EXACT(B12,$L$2:$L$7))),IF(OR((EXACT(C12,'Gebäudeeinheiten&amp;Mieter'!A$3:A74))),"","ungültiger Wert in Spalte C!"),"ungültiger Wert in Spalte B!")</f>
        <v/>
      </c>
      <c r="O12" s="91" t="n">
        <f aca="false">O9+1</f>
        <v>8</v>
      </c>
      <c r="P12" s="91" t="n">
        <f aca="false">P9+1</f>
        <v>3</v>
      </c>
      <c r="Q12" s="92" t="str">
        <f aca="true" t="array" ref="Q12:Q12">"Mbus.Read"&amp;P12&amp;".Name="&amp;INDIRECT(ADDRESS(O12,4))</f>
        <v>Mbus.Read3.Name=«400003»</v>
      </c>
    </row>
    <row r="13" s="35" customFormat="true" ht="15.75" hidden="false" customHeight="false" outlineLevel="0" collapsed="false">
      <c r="A13" s="86" t="n">
        <v>8</v>
      </c>
      <c r="B13" s="87" t="s">
        <v>187</v>
      </c>
      <c r="C13" s="88" t="s">
        <v>102</v>
      </c>
      <c r="D13" s="88" t="s">
        <v>204</v>
      </c>
      <c r="E13" s="89"/>
      <c r="F13" s="90" t="str">
        <f aca="false" t="array" ref="F13:F13">IF(OR((EXACT(B13,$L$2:$L$7))),IF(OR((EXACT(C13,'Gebäudeeinheiten&amp;Mieter'!A$3:A75))),"","ungültiger Wert in Spalte C!"),"ungültiger Wert in Spalte B!")</f>
        <v/>
      </c>
      <c r="O13" s="91" t="n">
        <f aca="false">O10+1</f>
        <v>8</v>
      </c>
      <c r="P13" s="91" t="n">
        <f aca="false">P10+1</f>
        <v>3</v>
      </c>
      <c r="Q13" s="92" t="str">
        <f aca="true" t="array" ref="Q13:Q13">"Mbus.Read"&amp;P13&amp;".Address="&amp;INDIRECT(ADDRESS(O13,4))</f>
        <v>Mbus.Read3.Address=«400003»</v>
      </c>
    </row>
    <row r="14" s="35" customFormat="true" ht="15.75" hidden="false" customHeight="false" outlineLevel="0" collapsed="false">
      <c r="A14" s="86" t="n">
        <v>9</v>
      </c>
      <c r="B14" s="87" t="s">
        <v>190</v>
      </c>
      <c r="C14" s="88" t="s">
        <v>102</v>
      </c>
      <c r="D14" s="88" t="s">
        <v>205</v>
      </c>
      <c r="E14" s="89"/>
      <c r="F14" s="90" t="str">
        <f aca="false" t="array" ref="F14:F14">IF(OR((EXACT(B14,$L$2:$L$7))),IF(OR((EXACT(C14,'Gebäudeeinheiten&amp;Mieter'!A$3:A76))),"","ungültiger Wert in Spalte C!"),"ungültiger Wert in Spalte B!")</f>
        <v/>
      </c>
      <c r="O14" s="91" t="n">
        <f aca="false">O11+1</f>
        <v>8</v>
      </c>
      <c r="P14" s="91" t="n">
        <f aca="false">P11+1</f>
        <v>3</v>
      </c>
      <c r="Q14" s="92" t="str">
        <f aca="false">"Mbus.Read"&amp;P14&amp;".ApplResetCode=-1"</f>
        <v>Mbus.Read3.ApplResetCode=-1</v>
      </c>
    </row>
    <row r="15" s="35" customFormat="true" ht="15.75" hidden="false" customHeight="false" outlineLevel="0" collapsed="false">
      <c r="A15" s="86" t="n">
        <v>10</v>
      </c>
      <c r="B15" s="87" t="s">
        <v>187</v>
      </c>
      <c r="C15" s="88" t="s">
        <v>103</v>
      </c>
      <c r="D15" s="88" t="s">
        <v>206</v>
      </c>
      <c r="E15" s="89"/>
      <c r="F15" s="90" t="str">
        <f aca="false" t="array" ref="F15:F15">IF(OR((EXACT(B15,$L$2:$L$7))),IF(OR((EXACT(C15,'Gebäudeeinheiten&amp;Mieter'!A$3:A77))),"","ungültiger Wert in Spalte C!"),"ungültiger Wert in Spalte B!")</f>
        <v/>
      </c>
      <c r="O15" s="91" t="n">
        <f aca="false">O12+1</f>
        <v>9</v>
      </c>
      <c r="P15" s="91" t="n">
        <f aca="false">P12+1</f>
        <v>4</v>
      </c>
      <c r="Q15" s="92" t="str">
        <f aca="true" t="array" ref="Q15:Q15">"Mbus.Read"&amp;P15&amp;".Name="&amp;INDIRECT(ADDRESS(O15,4))</f>
        <v>Mbus.Read4.Name=«400004»</v>
      </c>
    </row>
    <row r="16" s="35" customFormat="true" ht="15.75" hidden="false" customHeight="false" outlineLevel="0" collapsed="false">
      <c r="A16" s="86" t="n">
        <v>11</v>
      </c>
      <c r="B16" s="87" t="s">
        <v>190</v>
      </c>
      <c r="C16" s="88" t="s">
        <v>103</v>
      </c>
      <c r="D16" s="88" t="s">
        <v>207</v>
      </c>
      <c r="E16" s="89"/>
      <c r="F16" s="90" t="str">
        <f aca="false" t="array" ref="F16:F16">IF(OR((EXACT(B16,$L$2:$L$7))),IF(OR((EXACT(C16,'Gebäudeeinheiten&amp;Mieter'!A$3:A78))),"","ungültiger Wert in Spalte C!"),"ungültiger Wert in Spalte B!")</f>
        <v/>
      </c>
      <c r="O16" s="91" t="n">
        <f aca="false">O13+1</f>
        <v>9</v>
      </c>
      <c r="P16" s="91" t="n">
        <f aca="false">P13+1</f>
        <v>4</v>
      </c>
      <c r="Q16" s="92" t="str">
        <f aca="true" t="array" ref="Q16:Q16">"Mbus.Read"&amp;P16&amp;".Address="&amp;INDIRECT(ADDRESS(O16,4))</f>
        <v>Mbus.Read4.Address=«400004»</v>
      </c>
    </row>
    <row r="17" s="35" customFormat="true" ht="15.75" hidden="false" customHeight="false" outlineLevel="0" collapsed="false">
      <c r="A17" s="86" t="n">
        <v>12</v>
      </c>
      <c r="B17" s="87" t="s">
        <v>187</v>
      </c>
      <c r="C17" s="88" t="s">
        <v>104</v>
      </c>
      <c r="D17" s="88" t="s">
        <v>208</v>
      </c>
      <c r="E17" s="89"/>
      <c r="F17" s="90" t="str">
        <f aca="false" t="array" ref="F17:F17">IF(OR((EXACT(B17,$L$2:$L$7))),IF(OR((EXACT(C17,'Gebäudeeinheiten&amp;Mieter'!A$3:A79))),"","ungültiger Wert in Spalte C!"),"ungültiger Wert in Spalte B!")</f>
        <v/>
      </c>
      <c r="O17" s="91" t="n">
        <f aca="false">O14+1</f>
        <v>9</v>
      </c>
      <c r="P17" s="91" t="n">
        <f aca="false">P14+1</f>
        <v>4</v>
      </c>
      <c r="Q17" s="92" t="str">
        <f aca="false">"Mbus.Read"&amp;P17&amp;".ApplResetCode=-1"</f>
        <v>Mbus.Read4.ApplResetCode=-1</v>
      </c>
    </row>
    <row r="18" s="35" customFormat="true" ht="15.75" hidden="false" customHeight="false" outlineLevel="0" collapsed="false">
      <c r="A18" s="86" t="n">
        <v>13</v>
      </c>
      <c r="B18" s="87" t="s">
        <v>190</v>
      </c>
      <c r="C18" s="88" t="s">
        <v>104</v>
      </c>
      <c r="D18" s="88" t="s">
        <v>209</v>
      </c>
      <c r="E18" s="89"/>
      <c r="F18" s="90" t="str">
        <f aca="false" t="array" ref="F18:F18">IF(OR((EXACT(B18,$L$2:$L$7))),IF(OR((EXACT(C18,'Gebäudeeinheiten&amp;Mieter'!A$3:A80))),"","ungültiger Wert in Spalte C!"),"ungültiger Wert in Spalte B!")</f>
        <v/>
      </c>
      <c r="O18" s="91" t="n">
        <f aca="false">O15+1</f>
        <v>10</v>
      </c>
      <c r="P18" s="91" t="n">
        <f aca="false">P15+1</f>
        <v>5</v>
      </c>
      <c r="Q18" s="92" t="str">
        <f aca="true" t="array" ref="Q18:Q18">"Mbus.Read"&amp;P18&amp;".Name="&amp;INDIRECT(ADDRESS(O18,4))</f>
        <v>Mbus.Read5.Name=«400005»</v>
      </c>
    </row>
    <row r="19" s="35" customFormat="true" ht="15.75" hidden="false" customHeight="false" outlineLevel="0" collapsed="false">
      <c r="A19" s="86" t="n">
        <v>14</v>
      </c>
      <c r="B19" s="87" t="s">
        <v>187</v>
      </c>
      <c r="C19" s="88" t="s">
        <v>105</v>
      </c>
      <c r="D19" s="88" t="s">
        <v>210</v>
      </c>
      <c r="E19" s="89"/>
      <c r="F19" s="90" t="str">
        <f aca="false" t="array" ref="F19:F19">IF(OR((EXACT(B19,$L$2:$L$7))),IF(OR((EXACT(C19,'Gebäudeeinheiten&amp;Mieter'!A$3:A81))),"","ungültiger Wert in Spalte C!"),"ungültiger Wert in Spalte B!")</f>
        <v/>
      </c>
      <c r="O19" s="91" t="n">
        <f aca="false">O16+1</f>
        <v>10</v>
      </c>
      <c r="P19" s="91" t="n">
        <f aca="false">P16+1</f>
        <v>5</v>
      </c>
      <c r="Q19" s="92" t="str">
        <f aca="true" t="array" ref="Q19:Q19">"Mbus.Read"&amp;P19&amp;".Address="&amp;INDIRECT(ADDRESS(O19,4))</f>
        <v>Mbus.Read5.Address=«400005»</v>
      </c>
    </row>
    <row r="20" s="35" customFormat="true" ht="15.75" hidden="false" customHeight="false" outlineLevel="0" collapsed="false">
      <c r="A20" s="86" t="n">
        <v>15</v>
      </c>
      <c r="B20" s="87" t="s">
        <v>190</v>
      </c>
      <c r="C20" s="88" t="s">
        <v>105</v>
      </c>
      <c r="D20" s="88" t="s">
        <v>211</v>
      </c>
      <c r="E20" s="89"/>
      <c r="F20" s="90" t="str">
        <f aca="false" t="array" ref="F20:F20">IF(OR((EXACT(B20,$L$2:$L$7))),IF(OR((EXACT(C20,'Gebäudeeinheiten&amp;Mieter'!A$3:A82))),"","ungültiger Wert in Spalte C!"),"ungültiger Wert in Spalte B!")</f>
        <v/>
      </c>
      <c r="O20" s="91" t="n">
        <f aca="false">O17+1</f>
        <v>10</v>
      </c>
      <c r="P20" s="91" t="n">
        <f aca="false">P17+1</f>
        <v>5</v>
      </c>
      <c r="Q20" s="92" t="str">
        <f aca="false">"Mbus.Read"&amp;P20&amp;".ApplResetCode=-1"</f>
        <v>Mbus.Read5.ApplResetCode=-1</v>
      </c>
    </row>
    <row r="21" s="35" customFormat="true" ht="15.75" hidden="false" customHeight="false" outlineLevel="0" collapsed="false">
      <c r="A21" s="86" t="n">
        <v>16</v>
      </c>
      <c r="B21" s="87" t="s">
        <v>187</v>
      </c>
      <c r="C21" s="88" t="s">
        <v>106</v>
      </c>
      <c r="D21" s="88" t="s">
        <v>212</v>
      </c>
      <c r="E21" s="89"/>
      <c r="F21" s="90" t="str">
        <f aca="false" t="array" ref="F21:F21">IF(OR((EXACT(B21,$L$2:$L$7))),IF(OR((EXACT(C21,'Gebäudeeinheiten&amp;Mieter'!A$3:A83))),"","ungültiger Wert in Spalte C!"),"ungültiger Wert in Spalte B!")</f>
        <v/>
      </c>
      <c r="O21" s="91" t="n">
        <f aca="false">O18+1</f>
        <v>11</v>
      </c>
      <c r="P21" s="91" t="n">
        <f aca="false">P18+1</f>
        <v>6</v>
      </c>
      <c r="Q21" s="92" t="str">
        <f aca="true" t="array" ref="Q21:Q21">"Mbus.Read"&amp;P21&amp;".Name="&amp;INDIRECT(ADDRESS(O21,4))</f>
        <v>Mbus.Read6.Name=«400006»</v>
      </c>
    </row>
    <row r="22" s="35" customFormat="true" ht="15.75" hidden="false" customHeight="false" outlineLevel="0" collapsed="false">
      <c r="A22" s="86" t="n">
        <v>17</v>
      </c>
      <c r="B22" s="87" t="s">
        <v>190</v>
      </c>
      <c r="C22" s="88" t="s">
        <v>106</v>
      </c>
      <c r="D22" s="88" t="s">
        <v>213</v>
      </c>
      <c r="E22" s="89"/>
      <c r="F22" s="90" t="str">
        <f aca="false" t="array" ref="F22:F22">IF(OR((EXACT(B22,$L$2:$L$7))),IF(OR((EXACT(C22,'Gebäudeeinheiten&amp;Mieter'!A$3:A84))),"","ungültiger Wert in Spalte C!"),"ungültiger Wert in Spalte B!")</f>
        <v/>
      </c>
      <c r="O22" s="91" t="n">
        <f aca="false">O19+1</f>
        <v>11</v>
      </c>
      <c r="P22" s="91" t="n">
        <f aca="false">P19+1</f>
        <v>6</v>
      </c>
      <c r="Q22" s="92" t="str">
        <f aca="true" t="array" ref="Q22:Q22">"Mbus.Read"&amp;P22&amp;".Address="&amp;INDIRECT(ADDRESS(O22,4))</f>
        <v>Mbus.Read6.Address=«400006»</v>
      </c>
    </row>
    <row r="23" s="35" customFormat="true" ht="15.75" hidden="false" customHeight="false" outlineLevel="0" collapsed="false">
      <c r="A23" s="86" t="n">
        <v>18</v>
      </c>
      <c r="B23" s="87"/>
      <c r="C23" s="89"/>
      <c r="D23" s="89"/>
      <c r="E23" s="89"/>
      <c r="F23" s="90" t="str">
        <f aca="false" t="array" ref="F23:F23">IF(OR((EXACT(B23,$L$2:$L$7))),IF(OR((EXACT(C23,'Gebäudeeinheiten&amp;Mieter'!A$3:A85))),"","ungültiger Wert in Spalte C!"),"ungültiger Wert in Spalte B!")</f>
        <v/>
      </c>
      <c r="O23" s="91" t="n">
        <f aca="false">O20+1</f>
        <v>11</v>
      </c>
      <c r="P23" s="91" t="n">
        <f aca="false">P20+1</f>
        <v>6</v>
      </c>
      <c r="Q23" s="92" t="str">
        <f aca="false">"Mbus.Read"&amp;P23&amp;".ApplResetCode=-1"</f>
        <v>Mbus.Read6.ApplResetCode=-1</v>
      </c>
    </row>
    <row r="24" s="35" customFormat="true" ht="15.75" hidden="false" customHeight="false" outlineLevel="0" collapsed="false">
      <c r="A24" s="86" t="n">
        <v>19</v>
      </c>
      <c r="B24" s="87"/>
      <c r="C24" s="89"/>
      <c r="D24" s="89"/>
      <c r="E24" s="89"/>
      <c r="F24" s="90" t="str">
        <f aca="false" t="array" ref="F24:F24">IF(OR((EXACT(B24,$L$2:$L$7))),IF(OR((EXACT(C24,'Gebäudeeinheiten&amp;Mieter'!A$3:A86))),"","ungültiger Wert in Spalte C!"),"ungültiger Wert in Spalte B!")</f>
        <v/>
      </c>
      <c r="O24" s="91" t="n">
        <f aca="false">O21+1</f>
        <v>12</v>
      </c>
      <c r="P24" s="91" t="n">
        <f aca="false">P21+1</f>
        <v>7</v>
      </c>
      <c r="Q24" s="92" t="str">
        <f aca="true" t="array" ref="Q24:Q24">"Mbus.Read"&amp;P24&amp;".Name="&amp;INDIRECT(ADDRESS(O24,4))</f>
        <v>Mbus.Read7.Name=«400007»</v>
      </c>
    </row>
    <row r="25" s="35" customFormat="true" ht="15.75" hidden="false" customHeight="false" outlineLevel="0" collapsed="false">
      <c r="A25" s="86" t="n">
        <v>20</v>
      </c>
      <c r="B25" s="87"/>
      <c r="C25" s="89"/>
      <c r="D25" s="89"/>
      <c r="E25" s="89"/>
      <c r="F25" s="90" t="str">
        <f aca="false" t="array" ref="F25:F25">IF(OR((EXACT(B25,$L$2:$L$7))),IF(OR((EXACT(C25,'Gebäudeeinheiten&amp;Mieter'!A$3:A87))),"","ungültiger Wert in Spalte C!"),"ungültiger Wert in Spalte B!")</f>
        <v/>
      </c>
      <c r="O25" s="91" t="n">
        <f aca="false">O22+1</f>
        <v>12</v>
      </c>
      <c r="P25" s="91" t="n">
        <f aca="false">P22+1</f>
        <v>7</v>
      </c>
      <c r="Q25" s="92" t="str">
        <f aca="true" t="array" ref="Q25:Q25">"Mbus.Read"&amp;P25&amp;".Address="&amp;INDIRECT(ADDRESS(O25,4))</f>
        <v>Mbus.Read7.Address=«400007»</v>
      </c>
    </row>
    <row r="26" s="35" customFormat="true" ht="15.75" hidden="false" customHeight="false" outlineLevel="0" collapsed="false">
      <c r="A26" s="86" t="n">
        <v>21</v>
      </c>
      <c r="B26" s="87"/>
      <c r="C26" s="89"/>
      <c r="D26" s="89"/>
      <c r="E26" s="89"/>
      <c r="F26" s="90" t="str">
        <f aca="false" t="array" ref="F26:F26">IF(OR((EXACT(B26,$L$2:$L$7))),IF(OR((EXACT(C26,'Gebäudeeinheiten&amp;Mieter'!A$3:A88))),"","ungültiger Wert in Spalte C!"),"ungültiger Wert in Spalte B!")</f>
        <v/>
      </c>
      <c r="O26" s="91" t="n">
        <f aca="false">O23+1</f>
        <v>12</v>
      </c>
      <c r="P26" s="91" t="n">
        <f aca="false">P23+1</f>
        <v>7</v>
      </c>
      <c r="Q26" s="92" t="str">
        <f aca="false">"Mbus.Read"&amp;P26&amp;".ApplResetCode=-1"</f>
        <v>Mbus.Read7.ApplResetCode=-1</v>
      </c>
    </row>
    <row r="27" s="35" customFormat="true" ht="15.75" hidden="false" customHeight="false" outlineLevel="0" collapsed="false">
      <c r="A27" s="86" t="n">
        <v>22</v>
      </c>
      <c r="B27" s="87"/>
      <c r="C27" s="89"/>
      <c r="D27" s="89"/>
      <c r="E27" s="89"/>
      <c r="F27" s="90" t="str">
        <f aca="false" t="array" ref="F27:F27">IF(OR((EXACT(B27,$L$2:$L$7))),IF(OR((EXACT(C27,'Gebäudeeinheiten&amp;Mieter'!A$3:A89))),"","ungültiger Wert in Spalte C!"),"ungültiger Wert in Spalte B!")</f>
        <v/>
      </c>
      <c r="O27" s="91" t="n">
        <f aca="false">O24+1</f>
        <v>13</v>
      </c>
      <c r="P27" s="91" t="n">
        <f aca="false">P24+1</f>
        <v>8</v>
      </c>
      <c r="Q27" s="92" t="str">
        <f aca="true" t="array" ref="Q27:Q27">"Mbus.Read"&amp;P27&amp;".Name="&amp;INDIRECT(ADDRESS(O27,4))</f>
        <v>Mbus.Read8.Name=«400008»</v>
      </c>
    </row>
    <row r="28" s="35" customFormat="true" ht="15.75" hidden="false" customHeight="false" outlineLevel="0" collapsed="false">
      <c r="A28" s="86" t="n">
        <v>23</v>
      </c>
      <c r="B28" s="87"/>
      <c r="C28" s="89"/>
      <c r="D28" s="89"/>
      <c r="E28" s="89"/>
      <c r="F28" s="90" t="str">
        <f aca="false" t="array" ref="F28:F28">IF(OR((EXACT(B28,$L$2:$L$7))),IF(OR((EXACT(C28,'Gebäudeeinheiten&amp;Mieter'!A$3:A90))),"","ungültiger Wert in Spalte C!"),"ungültiger Wert in Spalte B!")</f>
        <v/>
      </c>
      <c r="O28" s="91" t="n">
        <f aca="false">O25+1</f>
        <v>13</v>
      </c>
      <c r="P28" s="91" t="n">
        <f aca="false">P25+1</f>
        <v>8</v>
      </c>
      <c r="Q28" s="92" t="str">
        <f aca="true" t="array" ref="Q28:Q28">"Mbus.Read"&amp;P28&amp;".Address="&amp;INDIRECT(ADDRESS(O28,4))</f>
        <v>Mbus.Read8.Address=«400008»</v>
      </c>
    </row>
    <row r="29" s="35" customFormat="true" ht="15.75" hidden="false" customHeight="false" outlineLevel="0" collapsed="false">
      <c r="A29" s="86" t="n">
        <v>24</v>
      </c>
      <c r="B29" s="87"/>
      <c r="C29" s="89"/>
      <c r="D29" s="89"/>
      <c r="E29" s="89"/>
      <c r="F29" s="90" t="str">
        <f aca="false" t="array" ref="F29:F29">IF(OR((EXACT(B29,$L$2:$L$7))),IF(OR((EXACT(C29,'Gebäudeeinheiten&amp;Mieter'!A$3:A91))),"","ungültiger Wert in Spalte C!"),"ungültiger Wert in Spalte B!")</f>
        <v/>
      </c>
      <c r="O29" s="91" t="n">
        <f aca="false">O26+1</f>
        <v>13</v>
      </c>
      <c r="P29" s="91" t="n">
        <f aca="false">P26+1</f>
        <v>8</v>
      </c>
      <c r="Q29" s="92" t="str">
        <f aca="false">"Mbus.Read"&amp;P29&amp;".ApplResetCode=-1"</f>
        <v>Mbus.Read8.ApplResetCode=-1</v>
      </c>
    </row>
    <row r="30" s="35" customFormat="true" ht="15.75" hidden="false" customHeight="false" outlineLevel="0" collapsed="false">
      <c r="A30" s="86" t="n">
        <v>25</v>
      </c>
      <c r="B30" s="87"/>
      <c r="C30" s="89"/>
      <c r="D30" s="89"/>
      <c r="E30" s="89"/>
      <c r="F30" s="90" t="str">
        <f aca="false" t="array" ref="F30:F30">IF(OR((EXACT(B30,$L$2:$L$7))),IF(OR((EXACT(C30,'Gebäudeeinheiten&amp;Mieter'!A$3:A92))),"","ungültiger Wert in Spalte C!"),"ungültiger Wert in Spalte B!")</f>
        <v/>
      </c>
      <c r="O30" s="91" t="n">
        <f aca="false">O27+1</f>
        <v>14</v>
      </c>
      <c r="P30" s="91" t="n">
        <f aca="false">P27+1</f>
        <v>9</v>
      </c>
      <c r="Q30" s="92" t="str">
        <f aca="true" t="array" ref="Q30:Q30">"Mbus.Read"&amp;P30&amp;".Name="&amp;INDIRECT(ADDRESS(O30,4))</f>
        <v>Mbus.Read9.Name=«400009»</v>
      </c>
    </row>
    <row r="31" s="35" customFormat="true" ht="15.75" hidden="false" customHeight="false" outlineLevel="0" collapsed="false">
      <c r="A31" s="86" t="n">
        <v>26</v>
      </c>
      <c r="B31" s="87"/>
      <c r="C31" s="89"/>
      <c r="D31" s="89"/>
      <c r="E31" s="89"/>
      <c r="F31" s="90" t="str">
        <f aca="false" t="array" ref="F31:F31">IF(OR((EXACT(B31,$L$2:$L$7))),IF(OR((EXACT(C31,'Gebäudeeinheiten&amp;Mieter'!A$3:A93))),"","ungültiger Wert in Spalte C!"),"ungültiger Wert in Spalte B!")</f>
        <v/>
      </c>
      <c r="O31" s="91" t="n">
        <f aca="false">O28+1</f>
        <v>14</v>
      </c>
      <c r="P31" s="91" t="n">
        <f aca="false">P28+1</f>
        <v>9</v>
      </c>
      <c r="Q31" s="92" t="str">
        <f aca="true" t="array" ref="Q31:Q31">"Mbus.Read"&amp;P31&amp;".Address="&amp;INDIRECT(ADDRESS(O31,4))</f>
        <v>Mbus.Read9.Address=«400009»</v>
      </c>
    </row>
    <row r="32" s="35" customFormat="true" ht="15.75" hidden="false" customHeight="false" outlineLevel="0" collapsed="false">
      <c r="A32" s="86" t="n">
        <v>27</v>
      </c>
      <c r="B32" s="87"/>
      <c r="C32" s="89"/>
      <c r="D32" s="89"/>
      <c r="E32" s="89"/>
      <c r="F32" s="90" t="str">
        <f aca="false" t="array" ref="F32:F32">IF(OR((EXACT(B32,$L$2:$L$7))),IF(OR((EXACT(C32,'Gebäudeeinheiten&amp;Mieter'!A$3:A94))),"","ungültiger Wert in Spalte C!"),"ungültiger Wert in Spalte B!")</f>
        <v/>
      </c>
      <c r="O32" s="91" t="n">
        <f aca="false">O29+1</f>
        <v>14</v>
      </c>
      <c r="P32" s="91" t="n">
        <f aca="false">P29+1</f>
        <v>9</v>
      </c>
      <c r="Q32" s="92" t="str">
        <f aca="false">"Mbus.Read"&amp;P32&amp;".ApplResetCode=-1"</f>
        <v>Mbus.Read9.ApplResetCode=-1</v>
      </c>
    </row>
    <row r="33" s="35" customFormat="true" ht="15.75" hidden="false" customHeight="false" outlineLevel="0" collapsed="false">
      <c r="A33" s="86" t="n">
        <v>28</v>
      </c>
      <c r="B33" s="87"/>
      <c r="C33" s="89"/>
      <c r="D33" s="89"/>
      <c r="E33" s="89"/>
      <c r="F33" s="90" t="str">
        <f aca="false" t="array" ref="F33:F33">IF(OR((EXACT(B33,$L$2:$L$7))),IF(OR((EXACT(C33,'Gebäudeeinheiten&amp;Mieter'!A$3:A95))),"","ungültiger Wert in Spalte C!"),"ungültiger Wert in Spalte B!")</f>
        <v/>
      </c>
      <c r="O33" s="91" t="n">
        <f aca="false">O30+1</f>
        <v>15</v>
      </c>
      <c r="P33" s="91" t="n">
        <f aca="false">P30+1</f>
        <v>10</v>
      </c>
      <c r="Q33" s="92" t="str">
        <f aca="true" t="array" ref="Q33:Q33">"Mbus.Read"&amp;P33&amp;".Name="&amp;INDIRECT(ADDRESS(O33,4))</f>
        <v>Mbus.Read10.Name=«400010»</v>
      </c>
    </row>
    <row r="34" s="35" customFormat="true" ht="15.75" hidden="false" customHeight="false" outlineLevel="0" collapsed="false">
      <c r="A34" s="86" t="n">
        <v>29</v>
      </c>
      <c r="B34" s="87"/>
      <c r="C34" s="89"/>
      <c r="D34" s="89"/>
      <c r="E34" s="89"/>
      <c r="F34" s="90" t="str">
        <f aca="false" t="array" ref="F34:F34">IF(OR((EXACT(B34,$L$2:$L$7))),IF(OR((EXACT(C34,'Gebäudeeinheiten&amp;Mieter'!A$3:A96))),"","ungültiger Wert in Spalte C!"),"ungültiger Wert in Spalte B!")</f>
        <v/>
      </c>
      <c r="O34" s="91" t="n">
        <f aca="false">O31+1</f>
        <v>15</v>
      </c>
      <c r="P34" s="91" t="n">
        <f aca="false">P31+1</f>
        <v>10</v>
      </c>
      <c r="Q34" s="92" t="str">
        <f aca="true" t="array" ref="Q34:Q34">"Mbus.Read"&amp;P34&amp;".Address="&amp;INDIRECT(ADDRESS(O34,4))</f>
        <v>Mbus.Read10.Address=«400010»</v>
      </c>
    </row>
    <row r="35" s="35" customFormat="true" ht="15.75" hidden="false" customHeight="false" outlineLevel="0" collapsed="false">
      <c r="A35" s="86" t="n">
        <v>30</v>
      </c>
      <c r="B35" s="87"/>
      <c r="C35" s="89"/>
      <c r="D35" s="89"/>
      <c r="E35" s="89"/>
      <c r="F35" s="90" t="str">
        <f aca="false" t="array" ref="F35:F35">IF(OR((EXACT(B35,$L$2:$L$7))),IF(OR((EXACT(C35,'Gebäudeeinheiten&amp;Mieter'!A$3:A97))),"","ungültiger Wert in Spalte C!"),"ungültiger Wert in Spalte B!")</f>
        <v/>
      </c>
      <c r="O35" s="91" t="n">
        <f aca="false">O32+1</f>
        <v>15</v>
      </c>
      <c r="P35" s="91" t="n">
        <f aca="false">P32+1</f>
        <v>10</v>
      </c>
      <c r="Q35" s="92" t="str">
        <f aca="false">"Mbus.Read"&amp;P35&amp;".ApplResetCode=-1"</f>
        <v>Mbus.Read10.ApplResetCode=-1</v>
      </c>
    </row>
    <row r="36" s="35" customFormat="true" ht="15.75" hidden="false" customHeight="false" outlineLevel="0" collapsed="false">
      <c r="A36" s="86" t="n">
        <v>31</v>
      </c>
      <c r="B36" s="87"/>
      <c r="C36" s="89"/>
      <c r="D36" s="89"/>
      <c r="E36" s="89"/>
      <c r="F36" s="90" t="str">
        <f aca="false" t="array" ref="F36:F36">IF(OR((EXACT(B36,$L$2:$L$7))),IF(OR((EXACT(C36,'Gebäudeeinheiten&amp;Mieter'!A$3:A98))),"","ungültiger Wert in Spalte C!"),"ungültiger Wert in Spalte B!")</f>
        <v/>
      </c>
      <c r="O36" s="91" t="n">
        <f aca="false">O33+1</f>
        <v>16</v>
      </c>
      <c r="P36" s="91" t="n">
        <f aca="false">P33+1</f>
        <v>11</v>
      </c>
      <c r="Q36" s="92" t="str">
        <f aca="true" t="array" ref="Q36:Q36">"Mbus.Read"&amp;P36&amp;".Name="&amp;INDIRECT(ADDRESS(O36,4))</f>
        <v>Mbus.Read11.Name=«400011»</v>
      </c>
    </row>
    <row r="37" s="35" customFormat="true" ht="15.75" hidden="false" customHeight="false" outlineLevel="0" collapsed="false">
      <c r="A37" s="86" t="n">
        <v>32</v>
      </c>
      <c r="B37" s="87"/>
      <c r="C37" s="89"/>
      <c r="D37" s="89"/>
      <c r="E37" s="89"/>
      <c r="F37" s="90" t="str">
        <f aca="false" t="array" ref="F37:F37">IF(OR((EXACT(B37,$L$2:$L$7))),IF(OR((EXACT(C37,'Gebäudeeinheiten&amp;Mieter'!A$3:A99))),"","ungültiger Wert in Spalte C!"),"ungültiger Wert in Spalte B!")</f>
        <v/>
      </c>
      <c r="O37" s="91" t="n">
        <f aca="false">O34+1</f>
        <v>16</v>
      </c>
      <c r="P37" s="91" t="n">
        <f aca="false">P34+1</f>
        <v>11</v>
      </c>
      <c r="Q37" s="92" t="str">
        <f aca="true" t="array" ref="Q37:Q37">"Mbus.Read"&amp;P37&amp;".Address="&amp;INDIRECT(ADDRESS(O37,4))</f>
        <v>Mbus.Read11.Address=«400011»</v>
      </c>
    </row>
    <row r="38" s="35" customFormat="true" ht="15.75" hidden="false" customHeight="false" outlineLevel="0" collapsed="false">
      <c r="A38" s="86" t="n">
        <v>33</v>
      </c>
      <c r="B38" s="87"/>
      <c r="C38" s="89"/>
      <c r="D38" s="89"/>
      <c r="E38" s="89"/>
      <c r="F38" s="90" t="str">
        <f aca="false" t="array" ref="F38:F38">IF(OR((EXACT(B38,$L$2:$L$7))),IF(OR((EXACT(C38,'Gebäudeeinheiten&amp;Mieter'!A$3:A100))),"","ungültiger Wert in Spalte C!"),"ungültiger Wert in Spalte B!")</f>
        <v/>
      </c>
      <c r="O38" s="91" t="n">
        <f aca="false">O35+1</f>
        <v>16</v>
      </c>
      <c r="P38" s="91" t="n">
        <f aca="false">P35+1</f>
        <v>11</v>
      </c>
      <c r="Q38" s="92" t="str">
        <f aca="false">"Mbus.Read"&amp;P38&amp;".ApplResetCode=-1"</f>
        <v>Mbus.Read11.ApplResetCode=-1</v>
      </c>
    </row>
    <row r="39" s="35" customFormat="true" ht="15.75" hidden="false" customHeight="false" outlineLevel="0" collapsed="false">
      <c r="A39" s="86" t="n">
        <v>34</v>
      </c>
      <c r="B39" s="87"/>
      <c r="C39" s="89"/>
      <c r="D39" s="89"/>
      <c r="E39" s="89"/>
      <c r="F39" s="90" t="str">
        <f aca="false" t="array" ref="F39:F39">IF(OR((EXACT(B39,$L$2:$L$7))),IF(OR((EXACT(C39,'Gebäudeeinheiten&amp;Mieter'!A$3:A101))),"","ungültiger Wert in Spalte C!"),"ungültiger Wert in Spalte B!")</f>
        <v/>
      </c>
      <c r="O39" s="91" t="n">
        <f aca="false">O36+1</f>
        <v>17</v>
      </c>
      <c r="P39" s="91" t="n">
        <f aca="false">P36+1</f>
        <v>12</v>
      </c>
      <c r="Q39" s="92" t="str">
        <f aca="true" t="array" ref="Q39:Q39">"Mbus.Read"&amp;P39&amp;".Name="&amp;INDIRECT(ADDRESS(O39,4))</f>
        <v>Mbus.Read12.Name=«400012»</v>
      </c>
    </row>
    <row r="40" s="35" customFormat="true" ht="15.75" hidden="false" customHeight="false" outlineLevel="0" collapsed="false">
      <c r="A40" s="86" t="n">
        <v>35</v>
      </c>
      <c r="B40" s="87"/>
      <c r="C40" s="89"/>
      <c r="D40" s="89"/>
      <c r="E40" s="89"/>
      <c r="F40" s="90" t="str">
        <f aca="false" t="array" ref="F40:F40">IF(OR((EXACT(B40,$L$2:$L$7))),IF(OR((EXACT(C40,'Gebäudeeinheiten&amp;Mieter'!A$3:A102))),"","ungültiger Wert in Spalte C!"),"ungültiger Wert in Spalte B!")</f>
        <v/>
      </c>
      <c r="O40" s="91" t="n">
        <f aca="false">O37+1</f>
        <v>17</v>
      </c>
      <c r="P40" s="91" t="n">
        <f aca="false">P37+1</f>
        <v>12</v>
      </c>
      <c r="Q40" s="92" t="str">
        <f aca="true" t="array" ref="Q40:Q40">"Mbus.Read"&amp;P40&amp;".Address="&amp;INDIRECT(ADDRESS(O40,4))</f>
        <v>Mbus.Read12.Address=«400012»</v>
      </c>
    </row>
    <row r="41" s="35" customFormat="true" ht="15.75" hidden="false" customHeight="false" outlineLevel="0" collapsed="false">
      <c r="A41" s="86" t="n">
        <v>36</v>
      </c>
      <c r="B41" s="87"/>
      <c r="C41" s="89"/>
      <c r="D41" s="89"/>
      <c r="E41" s="89"/>
      <c r="F41" s="90" t="str">
        <f aca="false" t="array" ref="F41:F41">IF(OR((EXACT(B41,$L$2:$L$7))),IF(OR((EXACT(C41,'Gebäudeeinheiten&amp;Mieter'!A$3:A103))),"","ungültiger Wert in Spalte C!"),"ungültiger Wert in Spalte B!")</f>
        <v/>
      </c>
      <c r="O41" s="91" t="n">
        <f aca="false">O38+1</f>
        <v>17</v>
      </c>
      <c r="P41" s="91" t="n">
        <f aca="false">P38+1</f>
        <v>12</v>
      </c>
      <c r="Q41" s="92" t="str">
        <f aca="false">"Mbus.Read"&amp;P41&amp;".ApplResetCode=-1"</f>
        <v>Mbus.Read12.ApplResetCode=-1</v>
      </c>
    </row>
    <row r="42" s="35" customFormat="true" ht="15.75" hidden="false" customHeight="false" outlineLevel="0" collapsed="false">
      <c r="A42" s="86" t="n">
        <v>37</v>
      </c>
      <c r="B42" s="87"/>
      <c r="C42" s="89"/>
      <c r="D42" s="89"/>
      <c r="E42" s="89"/>
      <c r="F42" s="90" t="str">
        <f aca="false" t="array" ref="F42:F42">IF(OR((EXACT(B42,$L$2:$L$7))),IF(OR((EXACT(C42,'Gebäudeeinheiten&amp;Mieter'!A$3:A104))),"","ungültiger Wert in Spalte C!"),"ungültiger Wert in Spalte B!")</f>
        <v/>
      </c>
      <c r="O42" s="91" t="n">
        <f aca="false">O39+1</f>
        <v>18</v>
      </c>
      <c r="P42" s="91" t="n">
        <f aca="false">P39+1</f>
        <v>13</v>
      </c>
      <c r="Q42" s="92" t="str">
        <f aca="true" t="array" ref="Q42:Q42">"Mbus.Read"&amp;P42&amp;".Name="&amp;INDIRECT(ADDRESS(O42,4))</f>
        <v>Mbus.Read13.Name=«400013»</v>
      </c>
    </row>
    <row r="43" s="35" customFormat="true" ht="15.75" hidden="false" customHeight="false" outlineLevel="0" collapsed="false">
      <c r="A43" s="86" t="n">
        <v>38</v>
      </c>
      <c r="B43" s="87"/>
      <c r="C43" s="89"/>
      <c r="D43" s="89"/>
      <c r="E43" s="89"/>
      <c r="F43" s="90" t="str">
        <f aca="false" t="array" ref="F43:F43">IF(OR((EXACT(B43,$L$2:$L$7))),IF(OR((EXACT(C43,'Gebäudeeinheiten&amp;Mieter'!A$3:A105))),"","ungültiger Wert in Spalte C!"),"ungültiger Wert in Spalte B!")</f>
        <v/>
      </c>
      <c r="O43" s="91" t="n">
        <f aca="false">O40+1</f>
        <v>18</v>
      </c>
      <c r="P43" s="91" t="n">
        <f aca="false">P40+1</f>
        <v>13</v>
      </c>
      <c r="Q43" s="92" t="str">
        <f aca="true" t="array" ref="Q43:Q43">"Mbus.Read"&amp;P43&amp;".Address="&amp;INDIRECT(ADDRESS(O43,4))</f>
        <v>Mbus.Read13.Address=«400013»</v>
      </c>
    </row>
    <row r="44" s="35" customFormat="true" ht="15.75" hidden="false" customHeight="false" outlineLevel="0" collapsed="false">
      <c r="A44" s="86" t="n">
        <v>39</v>
      </c>
      <c r="B44" s="87"/>
      <c r="C44" s="89"/>
      <c r="D44" s="89"/>
      <c r="E44" s="89"/>
      <c r="F44" s="90" t="str">
        <f aca="false" t="array" ref="F44:F44">IF(OR((EXACT(B44,$L$2:$L$7))),IF(OR((EXACT(C44,'Gebäudeeinheiten&amp;Mieter'!A$3:A106))),"","ungültiger Wert in Spalte C!"),"ungültiger Wert in Spalte B!")</f>
        <v/>
      </c>
      <c r="O44" s="91" t="n">
        <f aca="false">O41+1</f>
        <v>18</v>
      </c>
      <c r="P44" s="91" t="n">
        <f aca="false">P41+1</f>
        <v>13</v>
      </c>
      <c r="Q44" s="92" t="str">
        <f aca="false">"Mbus.Read"&amp;P44&amp;".ApplResetCode=-1"</f>
        <v>Mbus.Read13.ApplResetCode=-1</v>
      </c>
    </row>
    <row r="45" s="35" customFormat="true" ht="15.75" hidden="false" customHeight="false" outlineLevel="0" collapsed="false">
      <c r="A45" s="86" t="n">
        <v>40</v>
      </c>
      <c r="B45" s="87"/>
      <c r="C45" s="89"/>
      <c r="D45" s="89"/>
      <c r="E45" s="89"/>
      <c r="F45" s="90" t="str">
        <f aca="false" t="array" ref="F45:F45">IF(OR((EXACT(B45,$L$2:$L$7))),IF(OR((EXACT(C45,'Gebäudeeinheiten&amp;Mieter'!A$3:A107))),"","ungültiger Wert in Spalte C!"),"ungültiger Wert in Spalte B!")</f>
        <v/>
      </c>
      <c r="O45" s="91" t="n">
        <f aca="false">O42+1</f>
        <v>19</v>
      </c>
      <c r="P45" s="91" t="n">
        <f aca="false">P42+1</f>
        <v>14</v>
      </c>
      <c r="Q45" s="92" t="str">
        <f aca="true" t="array" ref="Q45:Q45">"Mbus.Read"&amp;P45&amp;".Name="&amp;INDIRECT(ADDRESS(O45,4))</f>
        <v>Mbus.Read14.Name=«400014»</v>
      </c>
    </row>
    <row r="46" s="35" customFormat="true" ht="15.75" hidden="false" customHeight="false" outlineLevel="0" collapsed="false">
      <c r="A46" s="86" t="n">
        <v>41</v>
      </c>
      <c r="B46" s="87"/>
      <c r="C46" s="89"/>
      <c r="D46" s="89"/>
      <c r="E46" s="89"/>
      <c r="F46" s="90" t="str">
        <f aca="false" t="array" ref="F46:F46">IF(OR((EXACT(B46,$L$2:$L$7))),IF(OR((EXACT(C46,'Gebäudeeinheiten&amp;Mieter'!A$3:A108))),"","ungültiger Wert in Spalte C!"),"ungültiger Wert in Spalte B!")</f>
        <v/>
      </c>
      <c r="O46" s="91" t="n">
        <f aca="false">O43+1</f>
        <v>19</v>
      </c>
      <c r="P46" s="91" t="n">
        <f aca="false">P43+1</f>
        <v>14</v>
      </c>
      <c r="Q46" s="92" t="str">
        <f aca="true" t="array" ref="Q46:Q46">"Mbus.Read"&amp;P46&amp;".Address="&amp;INDIRECT(ADDRESS(O46,4))</f>
        <v>Mbus.Read14.Address=«400014»</v>
      </c>
    </row>
    <row r="47" s="35" customFormat="true" ht="15.75" hidden="false" customHeight="false" outlineLevel="0" collapsed="false">
      <c r="A47" s="86" t="n">
        <v>42</v>
      </c>
      <c r="B47" s="87"/>
      <c r="C47" s="89"/>
      <c r="D47" s="89"/>
      <c r="E47" s="89"/>
      <c r="F47" s="90" t="str">
        <f aca="false" t="array" ref="F47:F47">IF(OR((EXACT(B47,$L$2:$L$7))),IF(OR((EXACT(C47,'Gebäudeeinheiten&amp;Mieter'!A$3:A109))),"","ungültiger Wert in Spalte C!"),"ungültiger Wert in Spalte B!")</f>
        <v/>
      </c>
      <c r="O47" s="91" t="n">
        <f aca="false">O44+1</f>
        <v>19</v>
      </c>
      <c r="P47" s="91" t="n">
        <f aca="false">P44+1</f>
        <v>14</v>
      </c>
      <c r="Q47" s="92" t="str">
        <f aca="false">"Mbus.Read"&amp;P47&amp;".ApplResetCode=-1"</f>
        <v>Mbus.Read14.ApplResetCode=-1</v>
      </c>
    </row>
    <row r="48" s="35" customFormat="true" ht="15.75" hidden="false" customHeight="false" outlineLevel="0" collapsed="false">
      <c r="A48" s="86" t="n">
        <v>43</v>
      </c>
      <c r="B48" s="87"/>
      <c r="C48" s="89"/>
      <c r="D48" s="89"/>
      <c r="E48" s="89"/>
      <c r="F48" s="90" t="str">
        <f aca="false" t="array" ref="F48:F48">IF(OR((EXACT(B48,$L$2:$L$7))),IF(OR((EXACT(C48,'Gebäudeeinheiten&amp;Mieter'!A$3:A110))),"","ungültiger Wert in Spalte C!"),"ungültiger Wert in Spalte B!")</f>
        <v/>
      </c>
      <c r="O48" s="91" t="n">
        <f aca="false">O45+1</f>
        <v>20</v>
      </c>
      <c r="P48" s="91" t="n">
        <f aca="false">P45+1</f>
        <v>15</v>
      </c>
      <c r="Q48" s="92" t="str">
        <f aca="true" t="array" ref="Q48:Q48">"Mbus.Read"&amp;P48&amp;".Name="&amp;INDIRECT(ADDRESS(O48,4))</f>
        <v>Mbus.Read15.Name=«401014»</v>
      </c>
    </row>
    <row r="49" s="35" customFormat="true" ht="15.75" hidden="false" customHeight="false" outlineLevel="0" collapsed="false">
      <c r="A49" s="86" t="n">
        <v>44</v>
      </c>
      <c r="B49" s="87"/>
      <c r="C49" s="89"/>
      <c r="D49" s="89"/>
      <c r="E49" s="89"/>
      <c r="F49" s="90" t="str">
        <f aca="false" t="array" ref="F49:F49">IF(OR((EXACT(B49,$L$2:$L$7))),IF(OR((EXACT(C49,'Gebäudeeinheiten&amp;Mieter'!A$3:A111))),"","ungültiger Wert in Spalte C!"),"ungültiger Wert in Spalte B!")</f>
        <v/>
      </c>
      <c r="O49" s="91" t="n">
        <f aca="false">O46+1</f>
        <v>20</v>
      </c>
      <c r="P49" s="91" t="n">
        <f aca="false">P46+1</f>
        <v>15</v>
      </c>
      <c r="Q49" s="92" t="str">
        <f aca="true" t="array" ref="Q49:Q49">"Mbus.Read"&amp;P49&amp;".Address="&amp;INDIRECT(ADDRESS(O49,4))</f>
        <v>Mbus.Read15.Address=«401014»</v>
      </c>
    </row>
    <row r="50" s="35" customFormat="true" ht="15.75" hidden="false" customHeight="false" outlineLevel="0" collapsed="false">
      <c r="A50" s="86" t="n">
        <v>45</v>
      </c>
      <c r="B50" s="87"/>
      <c r="C50" s="89"/>
      <c r="D50" s="89"/>
      <c r="E50" s="89"/>
      <c r="F50" s="90" t="str">
        <f aca="false" t="array" ref="F50:F50">IF(OR((EXACT(B50,$L$2:$L$7))),IF(OR((EXACT(C50,'Gebäudeeinheiten&amp;Mieter'!A$3:A112))),"","ungültiger Wert in Spalte C!"),"ungültiger Wert in Spalte B!")</f>
        <v/>
      </c>
      <c r="O50" s="91" t="n">
        <f aca="false">O47+1</f>
        <v>20</v>
      </c>
      <c r="P50" s="91" t="n">
        <f aca="false">P47+1</f>
        <v>15</v>
      </c>
      <c r="Q50" s="92" t="str">
        <f aca="false">"Mbus.Read"&amp;P50&amp;".ApplResetCode=-1"</f>
        <v>Mbus.Read15.ApplResetCode=-1</v>
      </c>
    </row>
    <row r="51" s="35" customFormat="true" ht="15.75" hidden="false" customHeight="false" outlineLevel="0" collapsed="false">
      <c r="A51" s="86" t="n">
        <v>46</v>
      </c>
      <c r="B51" s="87"/>
      <c r="C51" s="89"/>
      <c r="D51" s="89"/>
      <c r="E51" s="89"/>
      <c r="F51" s="90" t="str">
        <f aca="false" t="array" ref="F51:F51">IF(OR((EXACT(B51,$L$2:$L$7))),IF(OR((EXACT(C51,'Gebäudeeinheiten&amp;Mieter'!A$3:A113))),"","ungültiger Wert in Spalte C!"),"ungültiger Wert in Spalte B!")</f>
        <v/>
      </c>
      <c r="O51" s="91" t="n">
        <f aca="false">O48+1</f>
        <v>21</v>
      </c>
      <c r="P51" s="91" t="n">
        <f aca="false">P48+1</f>
        <v>16</v>
      </c>
      <c r="Q51" s="92" t="str">
        <f aca="true" t="array" ref="Q51:Q51">"Mbus.Read"&amp;P51&amp;".Name="&amp;INDIRECT(ADDRESS(O51,4))</f>
        <v>Mbus.Read16.Name=«401015»</v>
      </c>
    </row>
    <row r="52" s="35" customFormat="true" ht="15.75" hidden="false" customHeight="false" outlineLevel="0" collapsed="false">
      <c r="A52" s="86" t="n">
        <v>47</v>
      </c>
      <c r="B52" s="87"/>
      <c r="C52" s="89"/>
      <c r="D52" s="89"/>
      <c r="E52" s="89"/>
      <c r="F52" s="90" t="str">
        <f aca="false" t="array" ref="F52:F52">IF(OR((EXACT(B52,$L$2:$L$7))),IF(OR((EXACT(C52,'Gebäudeeinheiten&amp;Mieter'!A$3:A114))),"","ungültiger Wert in Spalte C!"),"ungültiger Wert in Spalte B!")</f>
        <v/>
      </c>
      <c r="O52" s="91" t="n">
        <f aca="false">O49+1</f>
        <v>21</v>
      </c>
      <c r="P52" s="91" t="n">
        <f aca="false">P49+1</f>
        <v>16</v>
      </c>
      <c r="Q52" s="92" t="str">
        <f aca="true" t="array" ref="Q52:Q52">"Mbus.Read"&amp;P52&amp;".Address="&amp;INDIRECT(ADDRESS(O52,4))</f>
        <v>Mbus.Read16.Address=«401015»</v>
      </c>
    </row>
    <row r="53" s="35" customFormat="true" ht="15.75" hidden="false" customHeight="false" outlineLevel="0" collapsed="false">
      <c r="A53" s="86" t="n">
        <v>48</v>
      </c>
      <c r="B53" s="87"/>
      <c r="C53" s="89"/>
      <c r="D53" s="89"/>
      <c r="E53" s="89"/>
      <c r="F53" s="90" t="str">
        <f aca="false" t="array" ref="F53:F53">IF(OR((EXACT(B53,$L$2:$L$7))),IF(OR((EXACT(C53,'Gebäudeeinheiten&amp;Mieter'!A$3:A115))),"","ungültiger Wert in Spalte C!"),"ungültiger Wert in Spalte B!")</f>
        <v/>
      </c>
      <c r="O53" s="91" t="n">
        <f aca="false">O50+1</f>
        <v>21</v>
      </c>
      <c r="P53" s="91" t="n">
        <f aca="false">P50+1</f>
        <v>16</v>
      </c>
      <c r="Q53" s="92" t="str">
        <f aca="false">"Mbus.Read"&amp;P53&amp;".ApplResetCode=-1"</f>
        <v>Mbus.Read16.ApplResetCode=-1</v>
      </c>
    </row>
    <row r="54" s="35" customFormat="true" ht="15.75" hidden="false" customHeight="false" outlineLevel="0" collapsed="false">
      <c r="A54" s="86" t="n">
        <v>49</v>
      </c>
      <c r="B54" s="87"/>
      <c r="C54" s="89"/>
      <c r="D54" s="89"/>
      <c r="E54" s="89"/>
      <c r="F54" s="90" t="str">
        <f aca="false" t="array" ref="F54:F54">IF(OR((EXACT(B54,$L$2:$L$7))),IF(OR((EXACT(C54,'Gebäudeeinheiten&amp;Mieter'!A$3:A116))),"","ungültiger Wert in Spalte C!"),"ungültiger Wert in Spalte B!")</f>
        <v/>
      </c>
      <c r="O54" s="91" t="n">
        <f aca="false">O51+1</f>
        <v>22</v>
      </c>
      <c r="P54" s="91" t="n">
        <f aca="false">P51+1</f>
        <v>17</v>
      </c>
      <c r="Q54" s="92" t="str">
        <f aca="true" t="array" ref="Q54:Q54">"Mbus.Read"&amp;P54&amp;".Name="&amp;INDIRECT(ADDRESS(O54,4))</f>
        <v>Mbus.Read17.Name=«401016»</v>
      </c>
    </row>
    <row r="55" s="35" customFormat="true" ht="15.75" hidden="false" customHeight="false" outlineLevel="0" collapsed="false">
      <c r="A55" s="86" t="n">
        <v>50</v>
      </c>
      <c r="B55" s="87"/>
      <c r="C55" s="89"/>
      <c r="D55" s="89"/>
      <c r="E55" s="89"/>
      <c r="F55" s="90" t="str">
        <f aca="false" t="array" ref="F55:F55">IF(OR((EXACT(B55,$L$2:$L$7))),IF(OR((EXACT(C55,'Gebäudeeinheiten&amp;Mieter'!A$3:A117))),"","ungültiger Wert in Spalte C!"),"ungültiger Wert in Spalte B!")</f>
        <v/>
      </c>
      <c r="O55" s="91" t="n">
        <f aca="false">O52+1</f>
        <v>22</v>
      </c>
      <c r="P55" s="91" t="n">
        <f aca="false">P52+1</f>
        <v>17</v>
      </c>
      <c r="Q55" s="92" t="str">
        <f aca="true" t="array" ref="Q55:Q55">"Mbus.Read"&amp;P55&amp;".Address="&amp;INDIRECT(ADDRESS(O55,4))</f>
        <v>Mbus.Read17.Address=«401016»</v>
      </c>
    </row>
    <row r="56" s="35" customFormat="true" ht="15.75" hidden="false" customHeight="false" outlineLevel="0" collapsed="false">
      <c r="A56" s="86" t="n">
        <v>51</v>
      </c>
      <c r="B56" s="87"/>
      <c r="C56" s="89"/>
      <c r="D56" s="89"/>
      <c r="E56" s="89"/>
      <c r="F56" s="90" t="str">
        <f aca="false" t="array" ref="F56:F56">IF(OR((EXACT(B56,$L$2:$L$7))),IF(OR((EXACT(C56,'Gebäudeeinheiten&amp;Mieter'!A$3:A118))),"","ungültiger Wert in Spalte C!"),"ungültiger Wert in Spalte B!")</f>
        <v/>
      </c>
      <c r="O56" s="91" t="n">
        <f aca="false">O53+1</f>
        <v>22</v>
      </c>
      <c r="P56" s="91" t="n">
        <f aca="false">P53+1</f>
        <v>17</v>
      </c>
      <c r="Q56" s="92" t="str">
        <f aca="false">"Mbus.Read"&amp;P56&amp;".ApplResetCode=-1"</f>
        <v>Mbus.Read17.ApplResetCode=-1</v>
      </c>
    </row>
    <row r="57" s="35" customFormat="true" ht="15.75" hidden="false" customHeight="false" outlineLevel="0" collapsed="false">
      <c r="A57" s="86" t="n">
        <v>52</v>
      </c>
      <c r="B57" s="87"/>
      <c r="C57" s="89"/>
      <c r="D57" s="89"/>
      <c r="E57" s="89"/>
      <c r="F57" s="90" t="str">
        <f aca="false" t="array" ref="F57:F57">IF(OR((EXACT(B57,$L$2:$L$7))),IF(OR((EXACT(C57,'Gebäudeeinheiten&amp;Mieter'!A$3:A119))),"","ungültiger Wert in Spalte C!"),"ungültiger Wert in Spalte B!")</f>
        <v/>
      </c>
      <c r="O57" s="91" t="n">
        <f aca="false">O54+1</f>
        <v>23</v>
      </c>
      <c r="P57" s="91" t="n">
        <f aca="false">P54+1</f>
        <v>18</v>
      </c>
      <c r="Q57" s="92" t="str">
        <f aca="true" t="array" ref="Q57:Q57">"Mbus.Read"&amp;P57&amp;".Name="&amp;INDIRECT(ADDRESS(O57,4))</f>
        <v>Mbus.Read18.Name=</v>
      </c>
    </row>
    <row r="58" s="35" customFormat="true" ht="15.75" hidden="false" customHeight="false" outlineLevel="0" collapsed="false">
      <c r="A58" s="86" t="n">
        <v>53</v>
      </c>
      <c r="B58" s="87"/>
      <c r="C58" s="89"/>
      <c r="D58" s="89"/>
      <c r="E58" s="89"/>
      <c r="F58" s="90" t="str">
        <f aca="false" t="array" ref="F58:F58">IF(OR((EXACT(B58,$L$2:$L$7))),IF(OR((EXACT(C58,'Gebäudeeinheiten&amp;Mieter'!A$3:A120))),"","ungültiger Wert in Spalte C!"),"ungültiger Wert in Spalte B!")</f>
        <v/>
      </c>
      <c r="O58" s="91" t="n">
        <f aca="false">O55+1</f>
        <v>23</v>
      </c>
      <c r="P58" s="91" t="n">
        <f aca="false">P55+1</f>
        <v>18</v>
      </c>
      <c r="Q58" s="92" t="str">
        <f aca="true" t="array" ref="Q58:Q58">"Mbus.Read"&amp;P58&amp;".Address="&amp;INDIRECT(ADDRESS(O58,4))</f>
        <v>Mbus.Read18.Address=</v>
      </c>
    </row>
    <row r="59" s="35" customFormat="true" ht="15.75" hidden="false" customHeight="false" outlineLevel="0" collapsed="false">
      <c r="A59" s="86" t="n">
        <v>54</v>
      </c>
      <c r="B59" s="87"/>
      <c r="C59" s="89"/>
      <c r="D59" s="89"/>
      <c r="E59" s="89"/>
      <c r="F59" s="90" t="str">
        <f aca="false" t="array" ref="F59:F59">IF(OR((EXACT(B59,$L$2:$L$7))),IF(OR((EXACT(C59,'Gebäudeeinheiten&amp;Mieter'!A$3:A121))),"","ungültiger Wert in Spalte C!"),"ungültiger Wert in Spalte B!")</f>
        <v/>
      </c>
      <c r="O59" s="91" t="n">
        <f aca="false">O56+1</f>
        <v>23</v>
      </c>
      <c r="P59" s="91" t="n">
        <f aca="false">P56+1</f>
        <v>18</v>
      </c>
      <c r="Q59" s="92" t="str">
        <f aca="false">"Mbus.Read"&amp;P59&amp;".ApplResetCode=-1"</f>
        <v>Mbus.Read18.ApplResetCode=-1</v>
      </c>
    </row>
    <row r="60" s="35" customFormat="true" ht="15.75" hidden="false" customHeight="false" outlineLevel="0" collapsed="false">
      <c r="A60" s="86" t="n">
        <v>55</v>
      </c>
      <c r="B60" s="87"/>
      <c r="C60" s="89"/>
      <c r="D60" s="89"/>
      <c r="E60" s="89"/>
      <c r="F60" s="90" t="str">
        <f aca="false" t="array" ref="F60:F60">IF(OR((EXACT(B60,$L$2:$L$7))),IF(OR((EXACT(C60,'Gebäudeeinheiten&amp;Mieter'!A$3:A122))),"","ungültiger Wert in Spalte C!"),"ungültiger Wert in Spalte B!")</f>
        <v/>
      </c>
      <c r="O60" s="91" t="n">
        <f aca="false">O57+1</f>
        <v>24</v>
      </c>
      <c r="P60" s="91" t="n">
        <f aca="false">P57+1</f>
        <v>19</v>
      </c>
      <c r="Q60" s="92" t="str">
        <f aca="true" t="array" ref="Q60:Q60">"Mbus.Read"&amp;P60&amp;".Name="&amp;INDIRECT(ADDRESS(O60,4))</f>
        <v>Mbus.Read19.Name=</v>
      </c>
    </row>
    <row r="61" s="35" customFormat="true" ht="15.75" hidden="false" customHeight="false" outlineLevel="0" collapsed="false">
      <c r="A61" s="86" t="n">
        <v>56</v>
      </c>
      <c r="B61" s="87"/>
      <c r="C61" s="89"/>
      <c r="D61" s="89"/>
      <c r="E61" s="89"/>
      <c r="F61" s="90" t="str">
        <f aca="false" t="array" ref="F61:F61">IF(OR((EXACT(B61,$L$2:$L$7))),IF(OR((EXACT(C61,'Gebäudeeinheiten&amp;Mieter'!A$3:A123))),"","ungültiger Wert in Spalte C!"),"ungültiger Wert in Spalte B!")</f>
        <v/>
      </c>
      <c r="O61" s="91" t="n">
        <f aca="false">O58+1</f>
        <v>24</v>
      </c>
      <c r="P61" s="91" t="n">
        <f aca="false">P58+1</f>
        <v>19</v>
      </c>
      <c r="Q61" s="92" t="str">
        <f aca="true" t="array" ref="Q61:Q61">"Mbus.Read"&amp;P61&amp;".Address="&amp;INDIRECT(ADDRESS(O61,4))</f>
        <v>Mbus.Read19.Address=</v>
      </c>
    </row>
    <row r="62" s="35" customFormat="true" ht="15.75" hidden="false" customHeight="false" outlineLevel="0" collapsed="false">
      <c r="A62" s="86" t="n">
        <v>57</v>
      </c>
      <c r="B62" s="87"/>
      <c r="C62" s="89"/>
      <c r="D62" s="89"/>
      <c r="E62" s="89"/>
      <c r="F62" s="90" t="str">
        <f aca="false" t="array" ref="F62:F62">IF(OR((EXACT(B62,$L$2:$L$7))),IF(OR((EXACT(C62,'Gebäudeeinheiten&amp;Mieter'!A$3:A124))),"","ungültiger Wert in Spalte C!"),"ungültiger Wert in Spalte B!")</f>
        <v/>
      </c>
      <c r="O62" s="91" t="n">
        <f aca="false">O59+1</f>
        <v>24</v>
      </c>
      <c r="P62" s="91" t="n">
        <f aca="false">P59+1</f>
        <v>19</v>
      </c>
      <c r="Q62" s="92" t="str">
        <f aca="false">"Mbus.Read"&amp;P62&amp;".ApplResetCode=-1"</f>
        <v>Mbus.Read19.ApplResetCode=-1</v>
      </c>
    </row>
    <row r="63" s="35" customFormat="true" ht="15.75" hidden="false" customHeight="false" outlineLevel="0" collapsed="false">
      <c r="A63" s="86" t="n">
        <v>58</v>
      </c>
      <c r="B63" s="87"/>
      <c r="C63" s="89"/>
      <c r="D63" s="89"/>
      <c r="E63" s="89"/>
      <c r="F63" s="90" t="str">
        <f aca="false" t="array" ref="F63:F63">IF(OR((EXACT(B63,$L$2:$L$7))),IF(OR((EXACT(C63,'Gebäudeeinheiten&amp;Mieter'!A$3:A125))),"","ungültiger Wert in Spalte C!"),"ungültiger Wert in Spalte B!")</f>
        <v/>
      </c>
      <c r="O63" s="91" t="n">
        <f aca="false">O60+1</f>
        <v>25</v>
      </c>
      <c r="P63" s="91" t="n">
        <f aca="false">P60+1</f>
        <v>20</v>
      </c>
      <c r="Q63" s="92" t="str">
        <f aca="true" t="array" ref="Q63:Q63">"Mbus.Read"&amp;P63&amp;".Name="&amp;INDIRECT(ADDRESS(O63,4))</f>
        <v>Mbus.Read20.Name=</v>
      </c>
    </row>
    <row r="64" s="35" customFormat="true" ht="15.75" hidden="false" customHeight="false" outlineLevel="0" collapsed="false">
      <c r="A64" s="86" t="n">
        <v>59</v>
      </c>
      <c r="B64" s="87"/>
      <c r="C64" s="89"/>
      <c r="D64" s="89"/>
      <c r="E64" s="89"/>
      <c r="F64" s="90" t="str">
        <f aca="false" t="array" ref="F64:F64">IF(OR((EXACT(B64,$L$2:$L$7))),IF(OR((EXACT(C64,'Gebäudeeinheiten&amp;Mieter'!A$3:A126))),"","ungültiger Wert in Spalte C!"),"ungültiger Wert in Spalte B!")</f>
        <v/>
      </c>
      <c r="O64" s="91" t="n">
        <f aca="false">O61+1</f>
        <v>25</v>
      </c>
      <c r="P64" s="91" t="n">
        <f aca="false">P61+1</f>
        <v>20</v>
      </c>
      <c r="Q64" s="92" t="str">
        <f aca="true" t="array" ref="Q64:Q64">"Mbus.Read"&amp;P64&amp;".Address="&amp;INDIRECT(ADDRESS(O64,4))</f>
        <v>Mbus.Read20.Address=</v>
      </c>
    </row>
    <row r="65" s="35" customFormat="true" ht="15.75" hidden="false" customHeight="false" outlineLevel="0" collapsed="false">
      <c r="A65" s="86" t="n">
        <v>60</v>
      </c>
      <c r="B65" s="87"/>
      <c r="C65" s="89"/>
      <c r="D65" s="89"/>
      <c r="E65" s="89"/>
      <c r="F65" s="90" t="str">
        <f aca="false" t="array" ref="F65:F65">IF(OR((EXACT(B65,$L$2:$L$7))),IF(OR((EXACT(C65,'Gebäudeeinheiten&amp;Mieter'!A$3:A127))),"","ungültiger Wert in Spalte C!"),"ungültiger Wert in Spalte B!")</f>
        <v/>
      </c>
      <c r="O65" s="91" t="n">
        <f aca="false">O62+1</f>
        <v>25</v>
      </c>
      <c r="P65" s="91" t="n">
        <f aca="false">P62+1</f>
        <v>20</v>
      </c>
      <c r="Q65" s="92" t="str">
        <f aca="false">"Mbus.Read"&amp;P65&amp;".ApplResetCode=-1"</f>
        <v>Mbus.Read20.ApplResetCode=-1</v>
      </c>
    </row>
    <row r="66" s="35" customFormat="true" ht="15.75" hidden="false" customHeight="false" outlineLevel="0" collapsed="false">
      <c r="A66" s="86" t="n">
        <v>61</v>
      </c>
      <c r="B66" s="87"/>
      <c r="C66" s="89"/>
      <c r="D66" s="89"/>
      <c r="E66" s="89"/>
      <c r="F66" s="90" t="str">
        <f aca="false" t="array" ref="F66:F66">IF(OR((EXACT(B66,$L$2:$L$7))),IF(OR((EXACT(C66,'Gebäudeeinheiten&amp;Mieter'!A$3:A128))),"","ungültiger Wert in Spalte C!"),"ungültiger Wert in Spalte B!")</f>
        <v/>
      </c>
      <c r="O66" s="91" t="n">
        <f aca="false">O63+1</f>
        <v>26</v>
      </c>
      <c r="P66" s="91" t="n">
        <f aca="false">P63+1</f>
        <v>21</v>
      </c>
      <c r="Q66" s="92" t="str">
        <f aca="true" t="array" ref="Q66:Q66">"Mbus.Read"&amp;P66&amp;".Name="&amp;INDIRECT(ADDRESS(O66,4))</f>
        <v>Mbus.Read21.Name=</v>
      </c>
    </row>
    <row r="67" s="35" customFormat="true" ht="15.75" hidden="false" customHeight="false" outlineLevel="0" collapsed="false">
      <c r="A67" s="86" t="n">
        <v>62</v>
      </c>
      <c r="B67" s="87"/>
      <c r="C67" s="89"/>
      <c r="D67" s="89"/>
      <c r="E67" s="89"/>
      <c r="F67" s="90" t="str">
        <f aca="false" t="array" ref="F67:F67">IF(OR((EXACT(B67,$L$2:$L$7))),IF(OR((EXACT(C67,'Gebäudeeinheiten&amp;Mieter'!A$3:A129))),"","ungültiger Wert in Spalte C!"),"ungültiger Wert in Spalte B!")</f>
        <v/>
      </c>
      <c r="O67" s="91" t="n">
        <f aca="false">O64+1</f>
        <v>26</v>
      </c>
      <c r="P67" s="91" t="n">
        <f aca="false">P64+1</f>
        <v>21</v>
      </c>
      <c r="Q67" s="92" t="str">
        <f aca="true" t="array" ref="Q67:Q67">"Mbus.Read"&amp;P67&amp;".Address="&amp;INDIRECT(ADDRESS(O67,4))</f>
        <v>Mbus.Read21.Address=</v>
      </c>
    </row>
    <row r="68" s="35" customFormat="true" ht="15.75" hidden="false" customHeight="false" outlineLevel="0" collapsed="false">
      <c r="A68" s="86" t="n">
        <v>63</v>
      </c>
      <c r="B68" s="87"/>
      <c r="C68" s="89"/>
      <c r="D68" s="89"/>
      <c r="E68" s="89"/>
      <c r="F68" s="90" t="str">
        <f aca="false" t="array" ref="F68:F68">IF(OR((EXACT(B68,$L$2:$L$7))),IF(OR((EXACT(C68,'Gebäudeeinheiten&amp;Mieter'!A$3:A130))),"","ungültiger Wert in Spalte C!"),"ungültiger Wert in Spalte B!")</f>
        <v/>
      </c>
      <c r="O68" s="91" t="n">
        <f aca="false">O65+1</f>
        <v>26</v>
      </c>
      <c r="P68" s="91" t="n">
        <f aca="false">P65+1</f>
        <v>21</v>
      </c>
      <c r="Q68" s="92" t="str">
        <f aca="false">"Mbus.Read"&amp;P68&amp;".ApplResetCode=-1"</f>
        <v>Mbus.Read21.ApplResetCode=-1</v>
      </c>
    </row>
    <row r="69" s="35" customFormat="true" ht="15.75" hidden="false" customHeight="false" outlineLevel="0" collapsed="false">
      <c r="A69" s="86" t="n">
        <v>64</v>
      </c>
      <c r="B69" s="87"/>
      <c r="C69" s="89"/>
      <c r="D69" s="89"/>
      <c r="E69" s="89"/>
      <c r="F69" s="90" t="str">
        <f aca="false" t="array" ref="F69:F69">IF(OR((EXACT(B69,$L$2:$L$7))),IF(OR((EXACT(C69,'Gebäudeeinheiten&amp;Mieter'!A$3:A131))),"","ungültiger Wert in Spalte C!"),"ungültiger Wert in Spalte B!")</f>
        <v/>
      </c>
      <c r="O69" s="91" t="n">
        <f aca="false">O66+1</f>
        <v>27</v>
      </c>
      <c r="P69" s="91" t="n">
        <f aca="false">P66+1</f>
        <v>22</v>
      </c>
      <c r="Q69" s="92" t="str">
        <f aca="true" t="array" ref="Q69:Q69">"Mbus.Read"&amp;P69&amp;".Name="&amp;INDIRECT(ADDRESS(O69,4))</f>
        <v>Mbus.Read22.Name=</v>
      </c>
    </row>
    <row r="70" s="35" customFormat="true" ht="15.75" hidden="false" customHeight="false" outlineLevel="0" collapsed="false">
      <c r="A70" s="86" t="n">
        <v>65</v>
      </c>
      <c r="B70" s="87"/>
      <c r="C70" s="89"/>
      <c r="D70" s="89"/>
      <c r="E70" s="89"/>
      <c r="F70" s="90" t="str">
        <f aca="false" t="array" ref="F70:F70">IF(OR((EXACT(B70,$L$2:$L$7))),IF(OR((EXACT(C70,'Gebäudeeinheiten&amp;Mieter'!A$3:A132))),"","ungültiger Wert in Spalte C!"),"ungültiger Wert in Spalte B!")</f>
        <v/>
      </c>
      <c r="O70" s="91" t="n">
        <f aca="false">O67+1</f>
        <v>27</v>
      </c>
      <c r="P70" s="91" t="n">
        <f aca="false">P67+1</f>
        <v>22</v>
      </c>
      <c r="Q70" s="92" t="str">
        <f aca="true" t="array" ref="Q70:Q70">"Mbus.Read"&amp;P70&amp;".Address="&amp;INDIRECT(ADDRESS(O70,4))</f>
        <v>Mbus.Read22.Address=</v>
      </c>
    </row>
    <row r="71" s="35" customFormat="true" ht="15.75" hidden="false" customHeight="false" outlineLevel="0" collapsed="false">
      <c r="A71" s="86" t="n">
        <v>66</v>
      </c>
      <c r="B71" s="87"/>
      <c r="C71" s="89"/>
      <c r="D71" s="89"/>
      <c r="E71" s="89"/>
      <c r="F71" s="90" t="str">
        <f aca="false" t="array" ref="F71:F71">IF(OR((EXACT(B71,$L$2:$L$7))),IF(OR((EXACT(C71,'Gebäudeeinheiten&amp;Mieter'!A$3:A133))),"","ungültiger Wert in Spalte C!"),"ungültiger Wert in Spalte B!")</f>
        <v/>
      </c>
      <c r="O71" s="91" t="n">
        <f aca="false">O68+1</f>
        <v>27</v>
      </c>
      <c r="P71" s="91" t="n">
        <f aca="false">P68+1</f>
        <v>22</v>
      </c>
      <c r="Q71" s="92" t="str">
        <f aca="false">"Mbus.Read"&amp;P71&amp;".ApplResetCode=-1"</f>
        <v>Mbus.Read22.ApplResetCode=-1</v>
      </c>
    </row>
    <row r="72" s="35" customFormat="true" ht="15.75" hidden="false" customHeight="false" outlineLevel="0" collapsed="false">
      <c r="A72" s="86" t="n">
        <v>67</v>
      </c>
      <c r="B72" s="87"/>
      <c r="C72" s="89"/>
      <c r="D72" s="89"/>
      <c r="E72" s="89"/>
      <c r="F72" s="90" t="str">
        <f aca="false" t="array" ref="F72:F72">IF(OR((EXACT(B72,$L$2:$L$7))),IF(OR((EXACT(C72,'Gebäudeeinheiten&amp;Mieter'!A$3:A134))),"","ungültiger Wert in Spalte C!"),"ungültiger Wert in Spalte B!")</f>
        <v/>
      </c>
      <c r="O72" s="91" t="n">
        <f aca="false">O69+1</f>
        <v>28</v>
      </c>
      <c r="P72" s="91" t="n">
        <f aca="false">P69+1</f>
        <v>23</v>
      </c>
      <c r="Q72" s="92" t="str">
        <f aca="true" t="array" ref="Q72:Q72">"Mbus.Read"&amp;P72&amp;".Name="&amp;INDIRECT(ADDRESS(O72,4))</f>
        <v>Mbus.Read23.Name=</v>
      </c>
    </row>
    <row r="73" s="35" customFormat="true" ht="15.75" hidden="false" customHeight="false" outlineLevel="0" collapsed="false">
      <c r="A73" s="86" t="n">
        <v>68</v>
      </c>
      <c r="B73" s="87"/>
      <c r="C73" s="89"/>
      <c r="D73" s="89"/>
      <c r="E73" s="89"/>
      <c r="F73" s="90" t="str">
        <f aca="false" t="array" ref="F73:F73">IF(OR((EXACT(B73,$L$2:$L$7))),IF(OR((EXACT(C73,'Gebäudeeinheiten&amp;Mieter'!A$3:A135))),"","ungültiger Wert in Spalte C!"),"ungültiger Wert in Spalte B!")</f>
        <v/>
      </c>
      <c r="O73" s="91" t="n">
        <f aca="false">O70+1</f>
        <v>28</v>
      </c>
      <c r="P73" s="91" t="n">
        <f aca="false">P70+1</f>
        <v>23</v>
      </c>
      <c r="Q73" s="92" t="str">
        <f aca="true" t="array" ref="Q73:Q73">"Mbus.Read"&amp;P73&amp;".Address="&amp;INDIRECT(ADDRESS(O73,4))</f>
        <v>Mbus.Read23.Address=</v>
      </c>
    </row>
    <row r="74" s="35" customFormat="true" ht="15.75" hidden="false" customHeight="false" outlineLevel="0" collapsed="false">
      <c r="A74" s="86" t="n">
        <v>69</v>
      </c>
      <c r="B74" s="87"/>
      <c r="C74" s="89"/>
      <c r="D74" s="89"/>
      <c r="E74" s="89"/>
      <c r="F74" s="90" t="str">
        <f aca="false" t="array" ref="F74:F74">IF(OR((EXACT(B74,$L$2:$L$7))),IF(OR((EXACT(C74,'Gebäudeeinheiten&amp;Mieter'!A$3:A136))),"","ungültiger Wert in Spalte C!"),"ungültiger Wert in Spalte B!")</f>
        <v/>
      </c>
      <c r="O74" s="91" t="n">
        <f aca="false">O71+1</f>
        <v>28</v>
      </c>
      <c r="P74" s="91" t="n">
        <f aca="false">P71+1</f>
        <v>23</v>
      </c>
      <c r="Q74" s="92" t="str">
        <f aca="false">"Mbus.Read"&amp;P74&amp;".ApplResetCode=-1"</f>
        <v>Mbus.Read23.ApplResetCode=-1</v>
      </c>
    </row>
    <row r="75" s="35" customFormat="true" ht="15.75" hidden="false" customHeight="false" outlineLevel="0" collapsed="false">
      <c r="A75" s="86" t="n">
        <v>70</v>
      </c>
      <c r="B75" s="87"/>
      <c r="C75" s="89"/>
      <c r="D75" s="89"/>
      <c r="E75" s="89"/>
      <c r="F75" s="90" t="str">
        <f aca="false" t="array" ref="F75:F75">IF(OR((EXACT(B75,$L$2:$L$7))),IF(OR((EXACT(C75,'Gebäudeeinheiten&amp;Mieter'!A$3:A137))),"","ungültiger Wert in Spalte C!"),"ungültiger Wert in Spalte B!")</f>
        <v/>
      </c>
      <c r="O75" s="91" t="n">
        <f aca="false">O72+1</f>
        <v>29</v>
      </c>
      <c r="P75" s="91" t="n">
        <f aca="false">P72+1</f>
        <v>24</v>
      </c>
      <c r="Q75" s="92" t="str">
        <f aca="true" t="array" ref="Q75:Q75">"Mbus.Read"&amp;P75&amp;".Name="&amp;INDIRECT(ADDRESS(O75,4))</f>
        <v>Mbus.Read24.Name=</v>
      </c>
    </row>
    <row r="76" s="35" customFormat="true" ht="15.75" hidden="false" customHeight="false" outlineLevel="0" collapsed="false">
      <c r="A76" s="86" t="n">
        <v>71</v>
      </c>
      <c r="B76" s="87"/>
      <c r="C76" s="89"/>
      <c r="D76" s="89"/>
      <c r="E76" s="89"/>
      <c r="F76" s="90" t="str">
        <f aca="false" t="array" ref="F76:F76">IF(OR((EXACT(B76,$L$2:$L$7))),IF(OR((EXACT(C76,'Gebäudeeinheiten&amp;Mieter'!A$3:A138))),"","ungültiger Wert in Spalte C!"),"ungültiger Wert in Spalte B!")</f>
        <v/>
      </c>
      <c r="O76" s="91" t="n">
        <f aca="false">O73+1</f>
        <v>29</v>
      </c>
      <c r="P76" s="91" t="n">
        <f aca="false">P73+1</f>
        <v>24</v>
      </c>
      <c r="Q76" s="92" t="str">
        <f aca="true" t="array" ref="Q76:Q76">"Mbus.Read"&amp;P76&amp;".Address="&amp;INDIRECT(ADDRESS(O76,4))</f>
        <v>Mbus.Read24.Address=</v>
      </c>
    </row>
    <row r="77" s="35" customFormat="true" ht="15.75" hidden="false" customHeight="false" outlineLevel="0" collapsed="false">
      <c r="A77" s="86" t="n">
        <v>72</v>
      </c>
      <c r="B77" s="87"/>
      <c r="C77" s="89"/>
      <c r="D77" s="89"/>
      <c r="E77" s="89"/>
      <c r="F77" s="90" t="str">
        <f aca="false" t="array" ref="F77:F77">IF(OR((EXACT(B77,$L$2:$L$7))),IF(OR((EXACT(C77,'Gebäudeeinheiten&amp;Mieter'!A$3:A139))),"","ungültiger Wert in Spalte C!"),"ungültiger Wert in Spalte B!")</f>
        <v/>
      </c>
      <c r="O77" s="91" t="n">
        <f aca="false">O74+1</f>
        <v>29</v>
      </c>
      <c r="P77" s="91" t="n">
        <f aca="false">P74+1</f>
        <v>24</v>
      </c>
      <c r="Q77" s="92" t="str">
        <f aca="false">"Mbus.Read"&amp;P77&amp;".ApplResetCode=-1"</f>
        <v>Mbus.Read24.ApplResetCode=-1</v>
      </c>
    </row>
    <row r="78" s="35" customFormat="true" ht="15.75" hidden="false" customHeight="false" outlineLevel="0" collapsed="false">
      <c r="A78" s="86" t="n">
        <v>73</v>
      </c>
      <c r="B78" s="87"/>
      <c r="C78" s="89"/>
      <c r="D78" s="89"/>
      <c r="E78" s="89"/>
      <c r="F78" s="90" t="str">
        <f aca="false" t="array" ref="F78:F78">IF(OR((EXACT(B78,$L$2:$L$7))),IF(OR((EXACT(C78,'Gebäudeeinheiten&amp;Mieter'!A$3:A140))),"","ungültiger Wert in Spalte C!"),"ungültiger Wert in Spalte B!")</f>
        <v/>
      </c>
      <c r="O78" s="91" t="n">
        <f aca="false">O75+1</f>
        <v>30</v>
      </c>
      <c r="P78" s="91" t="n">
        <f aca="false">P75+1</f>
        <v>25</v>
      </c>
      <c r="Q78" s="92" t="str">
        <f aca="true" t="array" ref="Q78:Q78">"Mbus.Read"&amp;P78&amp;".Name="&amp;INDIRECT(ADDRESS(O78,4))</f>
        <v>Mbus.Read25.Name=</v>
      </c>
    </row>
    <row r="79" s="35" customFormat="true" ht="15.75" hidden="false" customHeight="false" outlineLevel="0" collapsed="false">
      <c r="A79" s="86" t="n">
        <v>74</v>
      </c>
      <c r="B79" s="87"/>
      <c r="C79" s="89"/>
      <c r="D79" s="89"/>
      <c r="E79" s="89"/>
      <c r="F79" s="90" t="str">
        <f aca="false" t="array" ref="F79:F79">IF(OR((EXACT(B79,$L$2:$L$7))),IF(OR((EXACT(C79,'Gebäudeeinheiten&amp;Mieter'!A$3:A141))),"","ungültiger Wert in Spalte C!"),"ungültiger Wert in Spalte B!")</f>
        <v/>
      </c>
      <c r="O79" s="91" t="n">
        <f aca="false">O76+1</f>
        <v>30</v>
      </c>
      <c r="P79" s="91" t="n">
        <f aca="false">P76+1</f>
        <v>25</v>
      </c>
      <c r="Q79" s="92" t="str">
        <f aca="true" t="array" ref="Q79:Q79">"Mbus.Read"&amp;P79&amp;".Address="&amp;INDIRECT(ADDRESS(O79,4))</f>
        <v>Mbus.Read25.Address=</v>
      </c>
    </row>
    <row r="80" s="35" customFormat="true" ht="15.75" hidden="false" customHeight="false" outlineLevel="0" collapsed="false">
      <c r="A80" s="86" t="n">
        <v>75</v>
      </c>
      <c r="B80" s="87"/>
      <c r="C80" s="89"/>
      <c r="D80" s="89"/>
      <c r="E80" s="89"/>
      <c r="F80" s="90" t="str">
        <f aca="false" t="array" ref="F80:F80">IF(OR((EXACT(B80,$L$2:$L$7))),IF(OR((EXACT(C80,'Gebäudeeinheiten&amp;Mieter'!A$3:A142))),"","ungültiger Wert in Spalte C!"),"ungültiger Wert in Spalte B!")</f>
        <v/>
      </c>
      <c r="O80" s="91" t="n">
        <f aca="false">O77+1</f>
        <v>30</v>
      </c>
      <c r="P80" s="91" t="n">
        <f aca="false">P77+1</f>
        <v>25</v>
      </c>
      <c r="Q80" s="92" t="str">
        <f aca="false">"Mbus.Read"&amp;P80&amp;".ApplResetCode=-1"</f>
        <v>Mbus.Read25.ApplResetCode=-1</v>
      </c>
    </row>
    <row r="81" s="35" customFormat="true" ht="15.75" hidden="false" customHeight="false" outlineLevel="0" collapsed="false">
      <c r="A81" s="86" t="n">
        <v>76</v>
      </c>
      <c r="B81" s="87"/>
      <c r="C81" s="89"/>
      <c r="D81" s="89"/>
      <c r="E81" s="89"/>
      <c r="F81" s="90" t="str">
        <f aca="false" t="array" ref="F81:F81">IF(OR((EXACT(B81,$L$2:$L$7))),IF(OR((EXACT(C81,'Gebäudeeinheiten&amp;Mieter'!A$3:A143))),"","ungültiger Wert in Spalte C!"),"ungültiger Wert in Spalte B!")</f>
        <v/>
      </c>
      <c r="O81" s="91" t="n">
        <f aca="false">O78+1</f>
        <v>31</v>
      </c>
      <c r="P81" s="91" t="n">
        <f aca="false">P78+1</f>
        <v>26</v>
      </c>
      <c r="Q81" s="92" t="str">
        <f aca="true" t="array" ref="Q81:Q81">"Mbus.Read"&amp;P81&amp;".Name="&amp;INDIRECT(ADDRESS(O81,4))</f>
        <v>Mbus.Read26.Name=</v>
      </c>
    </row>
    <row r="82" s="35" customFormat="true" ht="15.75" hidden="false" customHeight="false" outlineLevel="0" collapsed="false">
      <c r="A82" s="86" t="n">
        <v>77</v>
      </c>
      <c r="B82" s="87"/>
      <c r="C82" s="89"/>
      <c r="D82" s="89"/>
      <c r="E82" s="89"/>
      <c r="F82" s="90" t="str">
        <f aca="false" t="array" ref="F82:F82">IF(OR((EXACT(B82,$L$2:$L$7))),IF(OR((EXACT(C82,'Gebäudeeinheiten&amp;Mieter'!A$3:A144))),"","ungültiger Wert in Spalte C!"),"ungültiger Wert in Spalte B!")</f>
        <v/>
      </c>
      <c r="O82" s="91" t="n">
        <f aca="false">O79+1</f>
        <v>31</v>
      </c>
      <c r="P82" s="91" t="n">
        <f aca="false">P79+1</f>
        <v>26</v>
      </c>
      <c r="Q82" s="92" t="str">
        <f aca="true" t="array" ref="Q82:Q82">"Mbus.Read"&amp;P82&amp;".Address="&amp;INDIRECT(ADDRESS(O82,4))</f>
        <v>Mbus.Read26.Address=</v>
      </c>
    </row>
    <row r="83" s="35" customFormat="true" ht="15.75" hidden="false" customHeight="false" outlineLevel="0" collapsed="false">
      <c r="A83" s="86" t="n">
        <v>78</v>
      </c>
      <c r="B83" s="87"/>
      <c r="C83" s="89"/>
      <c r="D83" s="89"/>
      <c r="E83" s="89"/>
      <c r="F83" s="90" t="str">
        <f aca="false" t="array" ref="F83:F83">IF(OR((EXACT(B83,$L$2:$L$7))),IF(OR((EXACT(C83,'Gebäudeeinheiten&amp;Mieter'!A$3:A145))),"","ungültiger Wert in Spalte C!"),"ungültiger Wert in Spalte B!")</f>
        <v/>
      </c>
      <c r="O83" s="91" t="n">
        <f aca="false">O80+1</f>
        <v>31</v>
      </c>
      <c r="P83" s="91" t="n">
        <f aca="false">P80+1</f>
        <v>26</v>
      </c>
      <c r="Q83" s="92" t="str">
        <f aca="false">"Mbus.Read"&amp;P83&amp;".ApplResetCode=-1"</f>
        <v>Mbus.Read26.ApplResetCode=-1</v>
      </c>
    </row>
    <row r="84" s="35" customFormat="true" ht="15.75" hidden="false" customHeight="false" outlineLevel="0" collapsed="false">
      <c r="A84" s="86" t="n">
        <v>79</v>
      </c>
      <c r="B84" s="87"/>
      <c r="C84" s="89"/>
      <c r="D84" s="89"/>
      <c r="E84" s="89"/>
      <c r="F84" s="90" t="str">
        <f aca="false" t="array" ref="F84:F84">IF(OR((EXACT(B84,$L$2:$L$7))),IF(OR((EXACT(C84,'Gebäudeeinheiten&amp;Mieter'!A$3:A146))),"","ungültiger Wert in Spalte C!"),"ungültiger Wert in Spalte B!")</f>
        <v/>
      </c>
      <c r="O84" s="91" t="n">
        <f aca="false">O81+1</f>
        <v>32</v>
      </c>
      <c r="P84" s="91" t="n">
        <f aca="false">P81+1</f>
        <v>27</v>
      </c>
      <c r="Q84" s="92" t="str">
        <f aca="true" t="array" ref="Q84:Q84">"Mbus.Read"&amp;P84&amp;".Name="&amp;INDIRECT(ADDRESS(O84,4))</f>
        <v>Mbus.Read27.Name=</v>
      </c>
    </row>
    <row r="85" s="35" customFormat="true" ht="15.75" hidden="false" customHeight="false" outlineLevel="0" collapsed="false">
      <c r="A85" s="86" t="n">
        <v>80</v>
      </c>
      <c r="B85" s="87"/>
      <c r="C85" s="89"/>
      <c r="D85" s="89"/>
      <c r="E85" s="89"/>
      <c r="F85" s="90" t="str">
        <f aca="false" t="array" ref="F85:F85">IF(OR((EXACT(B85,$L$2:$L$7))),IF(OR((EXACT(C85,'Gebäudeeinheiten&amp;Mieter'!A$3:A147))),"","ungültiger Wert in Spalte C!"),"ungültiger Wert in Spalte B!")</f>
        <v/>
      </c>
      <c r="O85" s="91" t="n">
        <f aca="false">O82+1</f>
        <v>32</v>
      </c>
      <c r="P85" s="91" t="n">
        <f aca="false">P82+1</f>
        <v>27</v>
      </c>
      <c r="Q85" s="92" t="str">
        <f aca="true" t="array" ref="Q85:Q85">"Mbus.Read"&amp;P85&amp;".Address="&amp;INDIRECT(ADDRESS(O85,4))</f>
        <v>Mbus.Read27.Address=</v>
      </c>
    </row>
    <row r="86" s="35" customFormat="true" ht="15.75" hidden="false" customHeight="false" outlineLevel="0" collapsed="false">
      <c r="A86" s="86" t="n">
        <v>81</v>
      </c>
      <c r="B86" s="87"/>
      <c r="C86" s="89"/>
      <c r="D86" s="89"/>
      <c r="E86" s="89"/>
      <c r="F86" s="90" t="str">
        <f aca="false" t="array" ref="F86:F86">IF(OR((EXACT(B86,$L$2:$L$7))),IF(OR((EXACT(C86,'Gebäudeeinheiten&amp;Mieter'!A$3:A148))),"","ungültiger Wert in Spalte C!"),"ungültiger Wert in Spalte B!")</f>
        <v/>
      </c>
      <c r="O86" s="91" t="n">
        <f aca="false">O83+1</f>
        <v>32</v>
      </c>
      <c r="P86" s="91" t="n">
        <f aca="false">P83+1</f>
        <v>27</v>
      </c>
      <c r="Q86" s="92" t="str">
        <f aca="false">"Mbus.Read"&amp;P86&amp;".ApplResetCode=-1"</f>
        <v>Mbus.Read27.ApplResetCode=-1</v>
      </c>
    </row>
    <row r="87" s="35" customFormat="true" ht="15.75" hidden="false" customHeight="false" outlineLevel="0" collapsed="false">
      <c r="A87" s="86" t="n">
        <v>82</v>
      </c>
      <c r="B87" s="87"/>
      <c r="C87" s="89"/>
      <c r="D87" s="89"/>
      <c r="E87" s="89"/>
      <c r="F87" s="90" t="str">
        <f aca="false" t="array" ref="F87:F87">IF(OR((EXACT(B87,$L$2:$L$7))),IF(OR((EXACT(C87,'Gebäudeeinheiten&amp;Mieter'!A$3:A149))),"","ungültiger Wert in Spalte C!"),"ungültiger Wert in Spalte B!")</f>
        <v/>
      </c>
      <c r="O87" s="91" t="n">
        <f aca="false">O84+1</f>
        <v>33</v>
      </c>
      <c r="P87" s="91" t="n">
        <f aca="false">P84+1</f>
        <v>28</v>
      </c>
      <c r="Q87" s="92" t="str">
        <f aca="true" t="array" ref="Q87:Q87">"Mbus.Read"&amp;P87&amp;".Name="&amp;INDIRECT(ADDRESS(O87,4))</f>
        <v>Mbus.Read28.Name=</v>
      </c>
    </row>
    <row r="88" s="35" customFormat="true" ht="15.75" hidden="false" customHeight="false" outlineLevel="0" collapsed="false">
      <c r="A88" s="86" t="n">
        <v>83</v>
      </c>
      <c r="B88" s="87"/>
      <c r="C88" s="89"/>
      <c r="D88" s="89"/>
      <c r="E88" s="89"/>
      <c r="F88" s="90" t="str">
        <f aca="false" t="array" ref="F88:F88">IF(OR((EXACT(B88,$L$2:$L$7))),IF(OR((EXACT(C88,'Gebäudeeinheiten&amp;Mieter'!A$3:A150))),"","ungültiger Wert in Spalte C!"),"ungültiger Wert in Spalte B!")</f>
        <v/>
      </c>
      <c r="O88" s="91" t="n">
        <f aca="false">O85+1</f>
        <v>33</v>
      </c>
      <c r="P88" s="91" t="n">
        <f aca="false">P85+1</f>
        <v>28</v>
      </c>
      <c r="Q88" s="92" t="str">
        <f aca="true" t="array" ref="Q88:Q88">"Mbus.Read"&amp;P88&amp;".Address="&amp;INDIRECT(ADDRESS(O88,4))</f>
        <v>Mbus.Read28.Address=</v>
      </c>
    </row>
    <row r="89" s="35" customFormat="true" ht="15.75" hidden="false" customHeight="false" outlineLevel="0" collapsed="false">
      <c r="A89" s="86" t="n">
        <v>84</v>
      </c>
      <c r="B89" s="87"/>
      <c r="C89" s="89"/>
      <c r="D89" s="89"/>
      <c r="E89" s="89"/>
      <c r="F89" s="90" t="str">
        <f aca="false" t="array" ref="F89:F89">IF(OR((EXACT(B89,$L$2:$L$7))),IF(OR((EXACT(C89,'Gebäudeeinheiten&amp;Mieter'!A$3:A151))),"","ungültiger Wert in Spalte C!"),"ungültiger Wert in Spalte B!")</f>
        <v/>
      </c>
      <c r="O89" s="91" t="n">
        <f aca="false">O86+1</f>
        <v>33</v>
      </c>
      <c r="P89" s="91" t="n">
        <f aca="false">P86+1</f>
        <v>28</v>
      </c>
      <c r="Q89" s="92" t="str">
        <f aca="false">"Mbus.Read"&amp;P89&amp;".ApplResetCode=-1"</f>
        <v>Mbus.Read28.ApplResetCode=-1</v>
      </c>
    </row>
    <row r="90" s="35" customFormat="true" ht="15.75" hidden="false" customHeight="false" outlineLevel="0" collapsed="false">
      <c r="A90" s="86" t="n">
        <v>85</v>
      </c>
      <c r="B90" s="87"/>
      <c r="C90" s="89"/>
      <c r="D90" s="89"/>
      <c r="E90" s="89"/>
      <c r="F90" s="90" t="str">
        <f aca="false" t="array" ref="F90:F90">IF(OR((EXACT(B90,$L$2:$L$7))),IF(OR((EXACT(C90,'Gebäudeeinheiten&amp;Mieter'!A$3:A152))),"","ungültiger Wert in Spalte C!"),"ungültiger Wert in Spalte B!")</f>
        <v/>
      </c>
      <c r="O90" s="91" t="n">
        <f aca="false">O87+1</f>
        <v>34</v>
      </c>
      <c r="P90" s="91" t="n">
        <f aca="false">P87+1</f>
        <v>29</v>
      </c>
      <c r="Q90" s="92" t="str">
        <f aca="true" t="array" ref="Q90:Q90">"Mbus.Read"&amp;P90&amp;".Name="&amp;INDIRECT(ADDRESS(O90,4))</f>
        <v>Mbus.Read29.Name=</v>
      </c>
    </row>
    <row r="91" s="35" customFormat="true" ht="15.75" hidden="false" customHeight="false" outlineLevel="0" collapsed="false">
      <c r="A91" s="86" t="n">
        <v>86</v>
      </c>
      <c r="B91" s="87"/>
      <c r="C91" s="89"/>
      <c r="D91" s="89"/>
      <c r="E91" s="89"/>
      <c r="F91" s="90" t="str">
        <f aca="false" t="array" ref="F91:F91">IF(OR((EXACT(B91,$L$2:$L$7))),IF(OR((EXACT(C91,'Gebäudeeinheiten&amp;Mieter'!A$3:A153))),"","ungültiger Wert in Spalte C!"),"ungültiger Wert in Spalte B!")</f>
        <v/>
      </c>
      <c r="O91" s="91" t="n">
        <f aca="false">O88+1</f>
        <v>34</v>
      </c>
      <c r="P91" s="91" t="n">
        <f aca="false">P88+1</f>
        <v>29</v>
      </c>
      <c r="Q91" s="92" t="str">
        <f aca="true" t="array" ref="Q91:Q91">"Mbus.Read"&amp;P91&amp;".Address="&amp;INDIRECT(ADDRESS(O91,4))</f>
        <v>Mbus.Read29.Address=</v>
      </c>
    </row>
    <row r="92" s="35" customFormat="true" ht="15.75" hidden="false" customHeight="false" outlineLevel="0" collapsed="false">
      <c r="A92" s="86" t="n">
        <v>87</v>
      </c>
      <c r="B92" s="87"/>
      <c r="C92" s="89"/>
      <c r="D92" s="89"/>
      <c r="E92" s="89"/>
      <c r="F92" s="90" t="str">
        <f aca="false" t="array" ref="F92:F92">IF(OR((EXACT(B92,$L$2:$L$7))),IF(OR((EXACT(C92,'Gebäudeeinheiten&amp;Mieter'!A$3:A154))),"","ungültiger Wert in Spalte C!"),"ungültiger Wert in Spalte B!")</f>
        <v/>
      </c>
      <c r="O92" s="91" t="n">
        <f aca="false">O89+1</f>
        <v>34</v>
      </c>
      <c r="P92" s="91" t="n">
        <f aca="false">P89+1</f>
        <v>29</v>
      </c>
      <c r="Q92" s="92" t="str">
        <f aca="false">"Mbus.Read"&amp;P92&amp;".ApplResetCode=-1"</f>
        <v>Mbus.Read29.ApplResetCode=-1</v>
      </c>
    </row>
    <row r="93" s="35" customFormat="true" ht="15.75" hidden="false" customHeight="false" outlineLevel="0" collapsed="false">
      <c r="A93" s="86" t="n">
        <v>88</v>
      </c>
      <c r="B93" s="87"/>
      <c r="C93" s="89"/>
      <c r="D93" s="89"/>
      <c r="E93" s="89"/>
      <c r="F93" s="90" t="str">
        <f aca="false" t="array" ref="F93:F93">IF(OR((EXACT(B93,$L$2:$L$7))),IF(OR((EXACT(C93,'Gebäudeeinheiten&amp;Mieter'!A$3:A155))),"","ungültiger Wert in Spalte C!"),"ungültiger Wert in Spalte B!")</f>
        <v/>
      </c>
      <c r="O93" s="91" t="n">
        <f aca="false">O90+1</f>
        <v>35</v>
      </c>
      <c r="P93" s="91" t="n">
        <f aca="false">P90+1</f>
        <v>30</v>
      </c>
      <c r="Q93" s="92" t="str">
        <f aca="true" t="array" ref="Q93:Q93">"Mbus.Read"&amp;P93&amp;".Name="&amp;INDIRECT(ADDRESS(O93,4))</f>
        <v>Mbus.Read30.Name=</v>
      </c>
    </row>
    <row r="94" s="35" customFormat="true" ht="15.75" hidden="false" customHeight="false" outlineLevel="0" collapsed="false">
      <c r="A94" s="86" t="n">
        <v>89</v>
      </c>
      <c r="B94" s="87"/>
      <c r="C94" s="89"/>
      <c r="D94" s="89"/>
      <c r="E94" s="89"/>
      <c r="F94" s="90" t="str">
        <f aca="false" t="array" ref="F94:F94">IF(OR((EXACT(B94,$L$2:$L$7))),IF(OR((EXACT(C94,'Gebäudeeinheiten&amp;Mieter'!A$3:A156))),"","ungültiger Wert in Spalte C!"),"ungültiger Wert in Spalte B!")</f>
        <v/>
      </c>
      <c r="O94" s="91" t="n">
        <f aca="false">O91+1</f>
        <v>35</v>
      </c>
      <c r="P94" s="91" t="n">
        <f aca="false">P91+1</f>
        <v>30</v>
      </c>
      <c r="Q94" s="92" t="str">
        <f aca="true" t="array" ref="Q94:Q94">"Mbus.Read"&amp;P94&amp;".Address="&amp;INDIRECT(ADDRESS(O94,4))</f>
        <v>Mbus.Read30.Address=</v>
      </c>
    </row>
    <row r="95" s="35" customFormat="true" ht="15.75" hidden="false" customHeight="false" outlineLevel="0" collapsed="false">
      <c r="A95" s="86" t="n">
        <v>90</v>
      </c>
      <c r="B95" s="87"/>
      <c r="C95" s="89"/>
      <c r="D95" s="89"/>
      <c r="E95" s="89"/>
      <c r="F95" s="90" t="str">
        <f aca="false" t="array" ref="F95:F95">IF(OR((EXACT(B95,$L$2:$L$7))),IF(OR((EXACT(C95,'Gebäudeeinheiten&amp;Mieter'!A$3:A157))),"","ungültiger Wert in Spalte C!"),"ungültiger Wert in Spalte B!")</f>
        <v/>
      </c>
      <c r="O95" s="91" t="n">
        <f aca="false">O92+1</f>
        <v>35</v>
      </c>
      <c r="P95" s="91" t="n">
        <f aca="false">P92+1</f>
        <v>30</v>
      </c>
      <c r="Q95" s="92" t="str">
        <f aca="false">"Mbus.Read"&amp;P95&amp;".ApplResetCode=-1"</f>
        <v>Mbus.Read30.ApplResetCode=-1</v>
      </c>
    </row>
    <row r="96" s="35" customFormat="true" ht="15.75" hidden="false" customHeight="false" outlineLevel="0" collapsed="false">
      <c r="A96" s="86" t="n">
        <v>91</v>
      </c>
      <c r="B96" s="87"/>
      <c r="C96" s="89"/>
      <c r="D96" s="89"/>
      <c r="E96" s="89"/>
      <c r="F96" s="90" t="str">
        <f aca="false" t="array" ref="F96:F96">IF(OR((EXACT(B96,$L$2:$L$7))),IF(OR((EXACT(C96,'Gebäudeeinheiten&amp;Mieter'!A$3:A158))),"","ungültiger Wert in Spalte C!"),"ungültiger Wert in Spalte B!")</f>
        <v/>
      </c>
      <c r="O96" s="91" t="n">
        <f aca="false">O93+1</f>
        <v>36</v>
      </c>
      <c r="P96" s="91" t="n">
        <f aca="false">P93+1</f>
        <v>31</v>
      </c>
      <c r="Q96" s="92" t="str">
        <f aca="true" t="array" ref="Q96:Q96">"Mbus.Read"&amp;P96&amp;".Name="&amp;INDIRECT(ADDRESS(O96,4))</f>
        <v>Mbus.Read31.Name=</v>
      </c>
    </row>
    <row r="97" s="35" customFormat="true" ht="15.75" hidden="false" customHeight="false" outlineLevel="0" collapsed="false">
      <c r="A97" s="86" t="n">
        <v>92</v>
      </c>
      <c r="B97" s="87"/>
      <c r="C97" s="89"/>
      <c r="D97" s="89"/>
      <c r="E97" s="89"/>
      <c r="F97" s="90" t="str">
        <f aca="false" t="array" ref="F97:F97">IF(OR((EXACT(B97,$L$2:$L$7))),IF(OR((EXACT(C97,'Gebäudeeinheiten&amp;Mieter'!A$3:A159))),"","ungültiger Wert in Spalte C!"),"ungültiger Wert in Spalte B!")</f>
        <v/>
      </c>
      <c r="O97" s="91" t="n">
        <f aca="false">O94+1</f>
        <v>36</v>
      </c>
      <c r="P97" s="91" t="n">
        <f aca="false">P94+1</f>
        <v>31</v>
      </c>
      <c r="Q97" s="92" t="str">
        <f aca="true" t="array" ref="Q97:Q97">"Mbus.Read"&amp;P97&amp;".Address="&amp;INDIRECT(ADDRESS(O97,4))</f>
        <v>Mbus.Read31.Address=</v>
      </c>
    </row>
    <row r="98" s="35" customFormat="true" ht="15.75" hidden="false" customHeight="false" outlineLevel="0" collapsed="false">
      <c r="A98" s="86" t="n">
        <v>93</v>
      </c>
      <c r="B98" s="87"/>
      <c r="C98" s="89"/>
      <c r="D98" s="89"/>
      <c r="E98" s="89"/>
      <c r="F98" s="90" t="str">
        <f aca="false" t="array" ref="F98:F98">IF(OR((EXACT(B98,$L$2:$L$7))),IF(OR((EXACT(C98,'Gebäudeeinheiten&amp;Mieter'!A$3:A160))),"","ungültiger Wert in Spalte C!"),"ungültiger Wert in Spalte B!")</f>
        <v/>
      </c>
      <c r="O98" s="91" t="n">
        <f aca="false">O95+1</f>
        <v>36</v>
      </c>
      <c r="P98" s="91" t="n">
        <f aca="false">P95+1</f>
        <v>31</v>
      </c>
      <c r="Q98" s="92" t="str">
        <f aca="false">"Mbus.Read"&amp;P98&amp;".ApplResetCode=-1"</f>
        <v>Mbus.Read31.ApplResetCode=-1</v>
      </c>
    </row>
    <row r="99" s="35" customFormat="true" ht="15.75" hidden="false" customHeight="false" outlineLevel="0" collapsed="false">
      <c r="A99" s="86" t="n">
        <v>94</v>
      </c>
      <c r="B99" s="87"/>
      <c r="C99" s="89"/>
      <c r="D99" s="89"/>
      <c r="E99" s="89"/>
      <c r="F99" s="90" t="str">
        <f aca="false" t="array" ref="F99:F99">IF(OR((EXACT(B99,$L$2:$L$7))),IF(OR((EXACT(C99,'Gebäudeeinheiten&amp;Mieter'!A$3:A161))),"","ungültiger Wert in Spalte C!"),"ungültiger Wert in Spalte B!")</f>
        <v/>
      </c>
      <c r="O99" s="91" t="n">
        <f aca="false">O96+1</f>
        <v>37</v>
      </c>
      <c r="P99" s="91" t="n">
        <f aca="false">P96+1</f>
        <v>32</v>
      </c>
      <c r="Q99" s="92" t="str">
        <f aca="true" t="array" ref="Q99:Q99">"Mbus.Read"&amp;P99&amp;".Name="&amp;INDIRECT(ADDRESS(O99,4))</f>
        <v>Mbus.Read32.Name=</v>
      </c>
    </row>
    <row r="100" s="35" customFormat="true" ht="15.75" hidden="false" customHeight="false" outlineLevel="0" collapsed="false">
      <c r="A100" s="86" t="n">
        <v>95</v>
      </c>
      <c r="B100" s="87"/>
      <c r="C100" s="89"/>
      <c r="D100" s="89"/>
      <c r="E100" s="89"/>
      <c r="F100" s="90" t="str">
        <f aca="false" t="array" ref="F100:F100">IF(OR((EXACT(B100,$L$2:$L$7))),IF(OR((EXACT(C100,'Gebäudeeinheiten&amp;Mieter'!A$3:A162))),"","ungültiger Wert in Spalte C!"),"ungültiger Wert in Spalte B!")</f>
        <v/>
      </c>
      <c r="O100" s="91" t="n">
        <f aca="false">O97+1</f>
        <v>37</v>
      </c>
      <c r="P100" s="91" t="n">
        <f aca="false">P97+1</f>
        <v>32</v>
      </c>
      <c r="Q100" s="92" t="str">
        <f aca="true" t="array" ref="Q100:Q100">"Mbus.Read"&amp;P100&amp;".Address="&amp;INDIRECT(ADDRESS(O100,4))</f>
        <v>Mbus.Read32.Address=</v>
      </c>
    </row>
    <row r="101" s="35" customFormat="true" ht="15.75" hidden="false" customHeight="false" outlineLevel="0" collapsed="false">
      <c r="A101" s="86" t="n">
        <v>96</v>
      </c>
      <c r="B101" s="87"/>
      <c r="C101" s="89"/>
      <c r="D101" s="89"/>
      <c r="E101" s="89"/>
      <c r="F101" s="90" t="str">
        <f aca="false" t="array" ref="F101:F101">IF(OR((EXACT(B101,$L$2:$L$7))),IF(OR((EXACT(C101,'Gebäudeeinheiten&amp;Mieter'!A$3:A163))),"","ungültiger Wert in Spalte C!"),"ungültiger Wert in Spalte B!")</f>
        <v/>
      </c>
      <c r="O101" s="91" t="n">
        <f aca="false">O98+1</f>
        <v>37</v>
      </c>
      <c r="P101" s="91" t="n">
        <f aca="false">P98+1</f>
        <v>32</v>
      </c>
      <c r="Q101" s="92" t="str">
        <f aca="false">"Mbus.Read"&amp;P101&amp;".ApplResetCode=-1"</f>
        <v>Mbus.Read32.ApplResetCode=-1</v>
      </c>
    </row>
    <row r="102" s="35" customFormat="true" ht="15.75" hidden="false" customHeight="false" outlineLevel="0" collapsed="false">
      <c r="A102" s="86" t="n">
        <v>97</v>
      </c>
      <c r="B102" s="87"/>
      <c r="C102" s="89"/>
      <c r="D102" s="89"/>
      <c r="E102" s="89"/>
      <c r="F102" s="90" t="str">
        <f aca="false" t="array" ref="F102:F102">IF(OR((EXACT(B102,$L$2:$L$7))),IF(OR((EXACT(C102,'Gebäudeeinheiten&amp;Mieter'!A$3:A164))),"","ungültiger Wert in Spalte C!"),"ungültiger Wert in Spalte B!")</f>
        <v/>
      </c>
      <c r="O102" s="91" t="n">
        <f aca="false">O99+1</f>
        <v>38</v>
      </c>
      <c r="P102" s="91" t="n">
        <f aca="false">P99+1</f>
        <v>33</v>
      </c>
      <c r="Q102" s="92" t="str">
        <f aca="true" t="array" ref="Q102:Q102">"Mbus.Read"&amp;P102&amp;".Name="&amp;INDIRECT(ADDRESS(O102,4))</f>
        <v>Mbus.Read33.Name=</v>
      </c>
    </row>
    <row r="103" s="35" customFormat="true" ht="15.75" hidden="false" customHeight="false" outlineLevel="0" collapsed="false">
      <c r="A103" s="86" t="n">
        <v>98</v>
      </c>
      <c r="B103" s="87"/>
      <c r="C103" s="89"/>
      <c r="D103" s="89"/>
      <c r="E103" s="89"/>
      <c r="F103" s="90" t="str">
        <f aca="false" t="array" ref="F103:F103">IF(OR((EXACT(B103,$L$2:$L$7))),IF(OR((EXACT(C103,'Gebäudeeinheiten&amp;Mieter'!A$3:A165))),"","ungültiger Wert in Spalte C!"),"ungültiger Wert in Spalte B!")</f>
        <v/>
      </c>
      <c r="O103" s="91" t="n">
        <f aca="false">O100+1</f>
        <v>38</v>
      </c>
      <c r="P103" s="91" t="n">
        <f aca="false">P100+1</f>
        <v>33</v>
      </c>
      <c r="Q103" s="92" t="str">
        <f aca="true" t="array" ref="Q103:Q103">"Mbus.Read"&amp;P103&amp;".Address="&amp;INDIRECT(ADDRESS(O103,4))</f>
        <v>Mbus.Read33.Address=</v>
      </c>
    </row>
    <row r="104" s="35" customFormat="true" ht="15.75" hidden="false" customHeight="false" outlineLevel="0" collapsed="false">
      <c r="A104" s="86" t="n">
        <v>99</v>
      </c>
      <c r="B104" s="87"/>
      <c r="C104" s="89"/>
      <c r="D104" s="89"/>
      <c r="E104" s="89"/>
      <c r="F104" s="90" t="str">
        <f aca="false" t="array" ref="F104:F104">IF(OR((EXACT(B104,$L$2:$L$7))),IF(OR((EXACT(C104,'Gebäudeeinheiten&amp;Mieter'!A$3:A166))),"","ungültiger Wert in Spalte C!"),"ungültiger Wert in Spalte B!")</f>
        <v/>
      </c>
      <c r="O104" s="91" t="n">
        <f aca="false">O101+1</f>
        <v>38</v>
      </c>
      <c r="P104" s="91" t="n">
        <f aca="false">P101+1</f>
        <v>33</v>
      </c>
      <c r="Q104" s="92" t="str">
        <f aca="false">"Mbus.Read"&amp;P104&amp;".ApplResetCode=-1"</f>
        <v>Mbus.Read33.ApplResetCode=-1</v>
      </c>
    </row>
    <row r="105" s="35" customFormat="true" ht="15.75" hidden="false" customHeight="false" outlineLevel="0" collapsed="false">
      <c r="A105" s="86" t="n">
        <v>100</v>
      </c>
      <c r="B105" s="87"/>
      <c r="C105" s="89"/>
      <c r="D105" s="89"/>
      <c r="E105" s="89"/>
      <c r="F105" s="90" t="str">
        <f aca="false" t="array" ref="F105:F105">IF(OR((EXACT(B105,$L$2:$L$7))),IF(OR((EXACT(C105,'Gebäudeeinheiten&amp;Mieter'!A$3:A167))),"","ungültiger Wert in Spalte C!"),"ungültiger Wert in Spalte B!")</f>
        <v/>
      </c>
      <c r="O105" s="91" t="n">
        <f aca="false">O102+1</f>
        <v>39</v>
      </c>
      <c r="P105" s="91" t="n">
        <f aca="false">P102+1</f>
        <v>34</v>
      </c>
      <c r="Q105" s="92" t="str">
        <f aca="true" t="array" ref="Q105:Q105">"Mbus.Read"&amp;P105&amp;".Name="&amp;INDIRECT(ADDRESS(O105,4))</f>
        <v>Mbus.Read34.Name=</v>
      </c>
    </row>
    <row r="106" s="35" customFormat="true" ht="15.75" hidden="false" customHeight="false" outlineLevel="0" collapsed="false">
      <c r="A106" s="86" t="n">
        <v>101</v>
      </c>
      <c r="B106" s="87"/>
      <c r="C106" s="89"/>
      <c r="D106" s="89"/>
      <c r="E106" s="89"/>
      <c r="F106" s="90" t="str">
        <f aca="false" t="array" ref="F106:F106">IF(OR((EXACT(B106,$L$2:$L$7))),IF(OR((EXACT(C106,'Gebäudeeinheiten&amp;Mieter'!A$3:A168))),"","ungültiger Wert in Spalte C!"),"ungültiger Wert in Spalte B!")</f>
        <v/>
      </c>
      <c r="O106" s="91" t="n">
        <f aca="false">O103+1</f>
        <v>39</v>
      </c>
      <c r="P106" s="91" t="n">
        <f aca="false">P103+1</f>
        <v>34</v>
      </c>
      <c r="Q106" s="92" t="str">
        <f aca="true" t="array" ref="Q106:Q106">"Mbus.Read"&amp;P106&amp;".Address="&amp;INDIRECT(ADDRESS(O106,4))</f>
        <v>Mbus.Read34.Address=</v>
      </c>
    </row>
    <row r="107" s="35" customFormat="true" ht="15.75" hidden="false" customHeight="false" outlineLevel="0" collapsed="false">
      <c r="A107" s="86" t="n">
        <v>102</v>
      </c>
      <c r="B107" s="87"/>
      <c r="C107" s="89"/>
      <c r="D107" s="89"/>
      <c r="E107" s="89"/>
      <c r="F107" s="90" t="str">
        <f aca="false" t="array" ref="F107:F107">IF(OR((EXACT(B107,$L$2:$L$7))),IF(OR((EXACT(C107,'Gebäudeeinheiten&amp;Mieter'!A$3:A169))),"","ungültiger Wert in Spalte C!"),"ungültiger Wert in Spalte B!")</f>
        <v/>
      </c>
      <c r="O107" s="91" t="n">
        <f aca="false">O104+1</f>
        <v>39</v>
      </c>
      <c r="P107" s="91" t="n">
        <f aca="false">P104+1</f>
        <v>34</v>
      </c>
      <c r="Q107" s="92" t="str">
        <f aca="false">"Mbus.Read"&amp;P107&amp;".ApplResetCode=-1"</f>
        <v>Mbus.Read34.ApplResetCode=-1</v>
      </c>
    </row>
    <row r="108" s="35" customFormat="true" ht="15.75" hidden="false" customHeight="false" outlineLevel="0" collapsed="false">
      <c r="A108" s="86" t="n">
        <v>103</v>
      </c>
      <c r="B108" s="87"/>
      <c r="C108" s="89"/>
      <c r="D108" s="89"/>
      <c r="E108" s="89"/>
      <c r="F108" s="90" t="str">
        <f aca="false" t="array" ref="F108:F108">IF(OR((EXACT(B108,$L$2:$L$7))),IF(OR((EXACT(C108,'Gebäudeeinheiten&amp;Mieter'!A$3:A170))),"","ungültiger Wert in Spalte C!"),"ungültiger Wert in Spalte B!")</f>
        <v/>
      </c>
      <c r="O108" s="91" t="n">
        <f aca="false">O105+1</f>
        <v>40</v>
      </c>
      <c r="P108" s="91" t="n">
        <f aca="false">P105+1</f>
        <v>35</v>
      </c>
      <c r="Q108" s="92" t="str">
        <f aca="true" t="array" ref="Q108:Q108">"Mbus.Read"&amp;P108&amp;".Name="&amp;INDIRECT(ADDRESS(O108,4))</f>
        <v>Mbus.Read35.Name=</v>
      </c>
    </row>
    <row r="109" s="35" customFormat="true" ht="15.75" hidden="false" customHeight="false" outlineLevel="0" collapsed="false">
      <c r="A109" s="86" t="n">
        <v>104</v>
      </c>
      <c r="B109" s="87"/>
      <c r="C109" s="89"/>
      <c r="D109" s="89"/>
      <c r="E109" s="89"/>
      <c r="F109" s="90" t="str">
        <f aca="false" t="array" ref="F109:F109">IF(OR((EXACT(B109,$L$2:$L$7))),IF(OR((EXACT(C109,'Gebäudeeinheiten&amp;Mieter'!A$3:A171))),"","ungültiger Wert in Spalte C!"),"ungültiger Wert in Spalte B!")</f>
        <v/>
      </c>
      <c r="O109" s="91" t="n">
        <f aca="false">O106+1</f>
        <v>40</v>
      </c>
      <c r="P109" s="91" t="n">
        <f aca="false">P106+1</f>
        <v>35</v>
      </c>
      <c r="Q109" s="92" t="str">
        <f aca="true" t="array" ref="Q109:Q109">"Mbus.Read"&amp;P109&amp;".Address="&amp;INDIRECT(ADDRESS(O109,4))</f>
        <v>Mbus.Read35.Address=</v>
      </c>
    </row>
    <row r="110" s="35" customFormat="true" ht="15.75" hidden="false" customHeight="false" outlineLevel="0" collapsed="false">
      <c r="A110" s="86" t="n">
        <v>105</v>
      </c>
      <c r="B110" s="87"/>
      <c r="C110" s="89"/>
      <c r="D110" s="89"/>
      <c r="E110" s="89"/>
      <c r="F110" s="90" t="str">
        <f aca="false" t="array" ref="F110:F110">IF(OR((EXACT(B110,$L$2:$L$7))),IF(OR((EXACT(C110,'Gebäudeeinheiten&amp;Mieter'!A$3:A172))),"","ungültiger Wert in Spalte C!"),"ungültiger Wert in Spalte B!")</f>
        <v/>
      </c>
      <c r="O110" s="91" t="n">
        <f aca="false">O107+1</f>
        <v>40</v>
      </c>
      <c r="P110" s="91" t="n">
        <f aca="false">P107+1</f>
        <v>35</v>
      </c>
      <c r="Q110" s="92" t="str">
        <f aca="false">"Mbus.Read"&amp;P110&amp;".ApplResetCode=-1"</f>
        <v>Mbus.Read35.ApplResetCode=-1</v>
      </c>
    </row>
    <row r="111" s="35" customFormat="true" ht="15.75" hidden="false" customHeight="false" outlineLevel="0" collapsed="false">
      <c r="A111" s="86" t="n">
        <v>106</v>
      </c>
      <c r="B111" s="87"/>
      <c r="C111" s="89"/>
      <c r="D111" s="89"/>
      <c r="E111" s="89"/>
      <c r="F111" s="90" t="str">
        <f aca="false" t="array" ref="F111:F111">IF(OR((EXACT(B111,$L$2:$L$7))),IF(OR((EXACT(C111,'Gebäudeeinheiten&amp;Mieter'!A$3:A173))),"","ungültiger Wert in Spalte C!"),"ungültiger Wert in Spalte B!")</f>
        <v/>
      </c>
      <c r="O111" s="91" t="n">
        <f aca="false">O108+1</f>
        <v>41</v>
      </c>
      <c r="P111" s="91" t="n">
        <f aca="false">P108+1</f>
        <v>36</v>
      </c>
      <c r="Q111" s="92" t="str">
        <f aca="true" t="array" ref="Q111:Q111">"Mbus.Read"&amp;P111&amp;".Name="&amp;INDIRECT(ADDRESS(O111,4))</f>
        <v>Mbus.Read36.Name=</v>
      </c>
    </row>
    <row r="112" s="35" customFormat="true" ht="15.75" hidden="false" customHeight="false" outlineLevel="0" collapsed="false">
      <c r="A112" s="86" t="n">
        <v>107</v>
      </c>
      <c r="B112" s="87"/>
      <c r="C112" s="89"/>
      <c r="D112" s="89"/>
      <c r="E112" s="89"/>
      <c r="F112" s="90" t="str">
        <f aca="false" t="array" ref="F112:F112">IF(OR((EXACT(B112,$L$2:$L$7))),IF(OR((EXACT(C112,'Gebäudeeinheiten&amp;Mieter'!A$3:A174))),"","ungültiger Wert in Spalte C!"),"ungültiger Wert in Spalte B!")</f>
        <v/>
      </c>
      <c r="O112" s="91" t="n">
        <f aca="false">O109+1</f>
        <v>41</v>
      </c>
      <c r="P112" s="91" t="n">
        <f aca="false">P109+1</f>
        <v>36</v>
      </c>
      <c r="Q112" s="92" t="str">
        <f aca="true" t="array" ref="Q112:Q112">"Mbus.Read"&amp;P112&amp;".Address="&amp;INDIRECT(ADDRESS(O112,4))</f>
        <v>Mbus.Read36.Address=</v>
      </c>
    </row>
    <row r="113" s="35" customFormat="true" ht="15.75" hidden="false" customHeight="false" outlineLevel="0" collapsed="false">
      <c r="A113" s="86" t="n">
        <v>108</v>
      </c>
      <c r="B113" s="87"/>
      <c r="C113" s="89"/>
      <c r="D113" s="89"/>
      <c r="E113" s="89"/>
      <c r="F113" s="90" t="str">
        <f aca="false" t="array" ref="F113:F113">IF(OR((EXACT(B113,$L$2:$L$7))),IF(OR((EXACT(C113,'Gebäudeeinheiten&amp;Mieter'!A$3:A175))),"","ungültiger Wert in Spalte C!"),"ungültiger Wert in Spalte B!")</f>
        <v/>
      </c>
      <c r="O113" s="91" t="n">
        <f aca="false">O110+1</f>
        <v>41</v>
      </c>
      <c r="P113" s="91" t="n">
        <f aca="false">P110+1</f>
        <v>36</v>
      </c>
      <c r="Q113" s="92" t="str">
        <f aca="false">"Mbus.Read"&amp;P113&amp;".ApplResetCode=-1"</f>
        <v>Mbus.Read36.ApplResetCode=-1</v>
      </c>
    </row>
    <row r="114" s="35" customFormat="true" ht="15.75" hidden="false" customHeight="false" outlineLevel="0" collapsed="false">
      <c r="A114" s="86" t="n">
        <v>109</v>
      </c>
      <c r="B114" s="87"/>
      <c r="C114" s="89"/>
      <c r="D114" s="89"/>
      <c r="E114" s="89"/>
      <c r="F114" s="90" t="str">
        <f aca="false" t="array" ref="F114:F114">IF(OR((EXACT(B114,$L$2:$L$7))),IF(OR((EXACT(C114,'Gebäudeeinheiten&amp;Mieter'!A$3:A176))),"","ungültiger Wert in Spalte C!"),"ungültiger Wert in Spalte B!")</f>
        <v/>
      </c>
      <c r="O114" s="91" t="n">
        <f aca="false">O111+1</f>
        <v>42</v>
      </c>
      <c r="P114" s="91" t="n">
        <f aca="false">P111+1</f>
        <v>37</v>
      </c>
      <c r="Q114" s="92" t="str">
        <f aca="true" t="array" ref="Q114:Q114">"Mbus.Read"&amp;P114&amp;".Name="&amp;INDIRECT(ADDRESS(O114,4))</f>
        <v>Mbus.Read37.Name=</v>
      </c>
    </row>
    <row r="115" s="35" customFormat="true" ht="15.75" hidden="false" customHeight="false" outlineLevel="0" collapsed="false">
      <c r="A115" s="86" t="n">
        <v>110</v>
      </c>
      <c r="B115" s="87"/>
      <c r="C115" s="89"/>
      <c r="D115" s="89"/>
      <c r="E115" s="89"/>
      <c r="F115" s="90" t="str">
        <f aca="false" t="array" ref="F115:F115">IF(OR((EXACT(B115,$L$2:$L$7))),IF(OR((EXACT(C115,'Gebäudeeinheiten&amp;Mieter'!A$3:A177))),"","ungültiger Wert in Spalte C!"),"ungültiger Wert in Spalte B!")</f>
        <v/>
      </c>
      <c r="O115" s="91" t="n">
        <f aca="false">O112+1</f>
        <v>42</v>
      </c>
      <c r="P115" s="91" t="n">
        <f aca="false">P112+1</f>
        <v>37</v>
      </c>
      <c r="Q115" s="92" t="str">
        <f aca="true" t="array" ref="Q115:Q115">"Mbus.Read"&amp;P115&amp;".Address="&amp;INDIRECT(ADDRESS(O115,4))</f>
        <v>Mbus.Read37.Address=</v>
      </c>
    </row>
    <row r="116" s="35" customFormat="true" ht="15.75" hidden="false" customHeight="false" outlineLevel="0" collapsed="false">
      <c r="A116" s="86" t="n">
        <v>111</v>
      </c>
      <c r="B116" s="87"/>
      <c r="C116" s="89"/>
      <c r="D116" s="89"/>
      <c r="E116" s="89"/>
      <c r="F116" s="90" t="str">
        <f aca="false" t="array" ref="F116:F116">IF(OR((EXACT(B116,$L$2:$L$7))),IF(OR((EXACT(C116,'Gebäudeeinheiten&amp;Mieter'!A$3:A178))),"","ungültiger Wert in Spalte C!"),"ungültiger Wert in Spalte B!")</f>
        <v/>
      </c>
      <c r="O116" s="91" t="n">
        <f aca="false">O113+1</f>
        <v>42</v>
      </c>
      <c r="P116" s="91" t="n">
        <f aca="false">P113+1</f>
        <v>37</v>
      </c>
      <c r="Q116" s="92" t="str">
        <f aca="false">"Mbus.Read"&amp;P116&amp;".ApplResetCode=-1"</f>
        <v>Mbus.Read37.ApplResetCode=-1</v>
      </c>
    </row>
    <row r="117" s="35" customFormat="true" ht="15.75" hidden="false" customHeight="false" outlineLevel="0" collapsed="false">
      <c r="A117" s="86" t="n">
        <v>112</v>
      </c>
      <c r="B117" s="87"/>
      <c r="C117" s="89"/>
      <c r="D117" s="89"/>
      <c r="E117" s="89"/>
      <c r="F117" s="90" t="str">
        <f aca="false" t="array" ref="F117:F117">IF(OR((EXACT(B117,$L$2:$L$7))),IF(OR((EXACT(C117,'Gebäudeeinheiten&amp;Mieter'!A$3:A179))),"","ungültiger Wert in Spalte C!"),"ungültiger Wert in Spalte B!")</f>
        <v/>
      </c>
      <c r="O117" s="91" t="n">
        <f aca="false">O114+1</f>
        <v>43</v>
      </c>
      <c r="P117" s="91" t="n">
        <f aca="false">P114+1</f>
        <v>38</v>
      </c>
      <c r="Q117" s="92" t="str">
        <f aca="true" t="array" ref="Q117:Q117">"Mbus.Read"&amp;P117&amp;".Name="&amp;INDIRECT(ADDRESS(O117,4))</f>
        <v>Mbus.Read38.Name=</v>
      </c>
    </row>
    <row r="118" s="35" customFormat="true" ht="15.75" hidden="false" customHeight="false" outlineLevel="0" collapsed="false">
      <c r="A118" s="86" t="n">
        <v>113</v>
      </c>
      <c r="B118" s="87"/>
      <c r="C118" s="89"/>
      <c r="D118" s="89"/>
      <c r="E118" s="89"/>
      <c r="F118" s="90" t="str">
        <f aca="false" t="array" ref="F118:F118">IF(OR((EXACT(B118,$L$2:$L$7))),IF(OR((EXACT(C118,'Gebäudeeinheiten&amp;Mieter'!A$3:A180))),"","ungültiger Wert in Spalte C!"),"ungültiger Wert in Spalte B!")</f>
        <v/>
      </c>
      <c r="O118" s="91" t="n">
        <f aca="false">O115+1</f>
        <v>43</v>
      </c>
      <c r="P118" s="91" t="n">
        <f aca="false">P115+1</f>
        <v>38</v>
      </c>
      <c r="Q118" s="92" t="str">
        <f aca="true" t="array" ref="Q118:Q118">"Mbus.Read"&amp;P118&amp;".Address="&amp;INDIRECT(ADDRESS(O118,4))</f>
        <v>Mbus.Read38.Address=</v>
      </c>
    </row>
    <row r="119" s="35" customFormat="true" ht="15.75" hidden="false" customHeight="false" outlineLevel="0" collapsed="false">
      <c r="A119" s="86" t="n">
        <v>114</v>
      </c>
      <c r="B119" s="87"/>
      <c r="C119" s="89"/>
      <c r="D119" s="89"/>
      <c r="E119" s="89"/>
      <c r="F119" s="90" t="str">
        <f aca="false" t="array" ref="F119:F119">IF(OR((EXACT(B119,$L$2:$L$7))),IF(OR((EXACT(C119,'Gebäudeeinheiten&amp;Mieter'!A$3:A181))),"","ungültiger Wert in Spalte C!"),"ungültiger Wert in Spalte B!")</f>
        <v/>
      </c>
      <c r="O119" s="91" t="n">
        <f aca="false">O116+1</f>
        <v>43</v>
      </c>
      <c r="P119" s="91" t="n">
        <f aca="false">P116+1</f>
        <v>38</v>
      </c>
      <c r="Q119" s="92" t="str">
        <f aca="false">"Mbus.Read"&amp;P119&amp;".ApplResetCode=-1"</f>
        <v>Mbus.Read38.ApplResetCode=-1</v>
      </c>
    </row>
    <row r="120" s="35" customFormat="true" ht="15.75" hidden="false" customHeight="false" outlineLevel="0" collapsed="false">
      <c r="A120" s="86" t="n">
        <v>115</v>
      </c>
      <c r="B120" s="87"/>
      <c r="C120" s="89"/>
      <c r="D120" s="89"/>
      <c r="E120" s="89"/>
      <c r="F120" s="90" t="str">
        <f aca="false" t="array" ref="F120:F120">IF(OR((EXACT(B120,$L$2:$L$7))),IF(OR((EXACT(C120,'Gebäudeeinheiten&amp;Mieter'!A$3:A182))),"","ungültiger Wert in Spalte C!"),"ungültiger Wert in Spalte B!")</f>
        <v/>
      </c>
      <c r="O120" s="91" t="n">
        <f aca="false">O117+1</f>
        <v>44</v>
      </c>
      <c r="P120" s="91" t="n">
        <f aca="false">P117+1</f>
        <v>39</v>
      </c>
      <c r="Q120" s="92" t="str">
        <f aca="true" t="array" ref="Q120:Q120">"Mbus.Read"&amp;P120&amp;".Name="&amp;INDIRECT(ADDRESS(O120,4))</f>
        <v>Mbus.Read39.Name=</v>
      </c>
    </row>
    <row r="121" s="35" customFormat="true" ht="15.75" hidden="false" customHeight="false" outlineLevel="0" collapsed="false">
      <c r="A121" s="86" t="n">
        <v>116</v>
      </c>
      <c r="B121" s="87"/>
      <c r="C121" s="89"/>
      <c r="D121" s="89"/>
      <c r="E121" s="89"/>
      <c r="F121" s="90" t="str">
        <f aca="false" t="array" ref="F121:F121">IF(OR((EXACT(B121,$L$2:$L$7))),IF(OR((EXACT(C121,'Gebäudeeinheiten&amp;Mieter'!A$3:A183))),"","ungültiger Wert in Spalte C!"),"ungültiger Wert in Spalte B!")</f>
        <v/>
      </c>
      <c r="O121" s="91" t="n">
        <f aca="false">O118+1</f>
        <v>44</v>
      </c>
      <c r="P121" s="91" t="n">
        <f aca="false">P118+1</f>
        <v>39</v>
      </c>
      <c r="Q121" s="92" t="str">
        <f aca="true" t="array" ref="Q121:Q121">"Mbus.Read"&amp;P121&amp;".Address="&amp;INDIRECT(ADDRESS(O121,4))</f>
        <v>Mbus.Read39.Address=</v>
      </c>
    </row>
    <row r="122" s="35" customFormat="true" ht="15.75" hidden="false" customHeight="false" outlineLevel="0" collapsed="false">
      <c r="A122" s="86" t="n">
        <v>117</v>
      </c>
      <c r="B122" s="87"/>
      <c r="C122" s="89"/>
      <c r="D122" s="89"/>
      <c r="E122" s="89"/>
      <c r="F122" s="90" t="str">
        <f aca="false" t="array" ref="F122:F122">IF(OR((EXACT(B122,$L$2:$L$7))),IF(OR((EXACT(C122,'Gebäudeeinheiten&amp;Mieter'!A$3:A184))),"","ungültiger Wert in Spalte C!"),"ungültiger Wert in Spalte B!")</f>
        <v/>
      </c>
      <c r="O122" s="91" t="n">
        <f aca="false">O119+1</f>
        <v>44</v>
      </c>
      <c r="P122" s="91" t="n">
        <f aca="false">P119+1</f>
        <v>39</v>
      </c>
      <c r="Q122" s="92" t="str">
        <f aca="false">"Mbus.Read"&amp;P122&amp;".ApplResetCode=-1"</f>
        <v>Mbus.Read39.ApplResetCode=-1</v>
      </c>
    </row>
    <row r="123" s="35" customFormat="true" ht="15.75" hidden="false" customHeight="false" outlineLevel="0" collapsed="false">
      <c r="A123" s="86" t="n">
        <v>118</v>
      </c>
      <c r="B123" s="87"/>
      <c r="C123" s="89"/>
      <c r="D123" s="89"/>
      <c r="E123" s="89"/>
      <c r="F123" s="90" t="str">
        <f aca="false" t="array" ref="F123:F123">IF(OR((EXACT(B123,$L$2:$L$7))),IF(OR((EXACT(C123,'Gebäudeeinheiten&amp;Mieter'!A$3:A185))),"","ungültiger Wert in Spalte C!"),"ungültiger Wert in Spalte B!")</f>
        <v/>
      </c>
      <c r="O123" s="91" t="n">
        <f aca="false">O120+1</f>
        <v>45</v>
      </c>
      <c r="P123" s="91" t="n">
        <f aca="false">P120+1</f>
        <v>40</v>
      </c>
      <c r="Q123" s="92" t="str">
        <f aca="true" t="array" ref="Q123:Q123">"Mbus.Read"&amp;P123&amp;".Name="&amp;INDIRECT(ADDRESS(O123,4))</f>
        <v>Mbus.Read40.Name=</v>
      </c>
    </row>
    <row r="124" s="35" customFormat="true" ht="15.75" hidden="false" customHeight="false" outlineLevel="0" collapsed="false">
      <c r="A124" s="86" t="n">
        <v>119</v>
      </c>
      <c r="B124" s="87"/>
      <c r="C124" s="89"/>
      <c r="D124" s="89"/>
      <c r="E124" s="89"/>
      <c r="F124" s="90" t="str">
        <f aca="false" t="array" ref="F124:F124">IF(OR((EXACT(B124,$L$2:$L$7))),IF(OR((EXACT(C124,'Gebäudeeinheiten&amp;Mieter'!A$3:A186))),"","ungültiger Wert in Spalte C!"),"ungültiger Wert in Spalte B!")</f>
        <v/>
      </c>
      <c r="O124" s="91" t="n">
        <f aca="false">O121+1</f>
        <v>45</v>
      </c>
      <c r="P124" s="91" t="n">
        <f aca="false">P121+1</f>
        <v>40</v>
      </c>
      <c r="Q124" s="92" t="str">
        <f aca="true" t="array" ref="Q124:Q124">"Mbus.Read"&amp;P124&amp;".Address="&amp;INDIRECT(ADDRESS(O124,4))</f>
        <v>Mbus.Read40.Address=</v>
      </c>
    </row>
    <row r="125" s="35" customFormat="true" ht="15.75" hidden="false" customHeight="false" outlineLevel="0" collapsed="false">
      <c r="A125" s="86" t="n">
        <v>120</v>
      </c>
      <c r="B125" s="87"/>
      <c r="C125" s="89"/>
      <c r="D125" s="89"/>
      <c r="E125" s="89"/>
      <c r="F125" s="90" t="str">
        <f aca="false" t="array" ref="F125:F125">IF(OR((EXACT(B125,$L$2:$L$7))),IF(OR((EXACT(C125,'Gebäudeeinheiten&amp;Mieter'!A$3:A187))),"","ungültiger Wert in Spalte C!"),"ungültiger Wert in Spalte B!")</f>
        <v/>
      </c>
      <c r="O125" s="91" t="n">
        <f aca="false">O122+1</f>
        <v>45</v>
      </c>
      <c r="P125" s="91" t="n">
        <f aca="false">P122+1</f>
        <v>40</v>
      </c>
      <c r="Q125" s="92" t="str">
        <f aca="false">"Mbus.Read"&amp;P125&amp;".ApplResetCode=-1"</f>
        <v>Mbus.Read40.ApplResetCode=-1</v>
      </c>
    </row>
    <row r="126" customFormat="false" ht="15.75" hidden="true" customHeight="false" outlineLevel="0" collapsed="false">
      <c r="O126" s="93" t="n">
        <f aca="false">O123+1</f>
        <v>46</v>
      </c>
      <c r="P126" s="93" t="n">
        <f aca="false">P123+1</f>
        <v>41</v>
      </c>
      <c r="Q126" s="94" t="str">
        <f aca="true" t="array" ref="Q126:Q126">"Mbus.Read"&amp;P126&amp;".Name="&amp;INDIRECT(ADDRESS(O126,4))</f>
        <v>Mbus.Read41.Name=</v>
      </c>
    </row>
    <row r="127" customFormat="false" ht="15.75" hidden="true" customHeight="false" outlineLevel="0" collapsed="false">
      <c r="O127" s="93" t="n">
        <f aca="false">O124+1</f>
        <v>46</v>
      </c>
      <c r="P127" s="93" t="n">
        <f aca="false">P124+1</f>
        <v>41</v>
      </c>
      <c r="Q127" s="94" t="str">
        <f aca="true" t="array" ref="Q127:Q127">"Mbus.Read"&amp;P127&amp;".Address="&amp;INDIRECT(ADDRESS(O127,4))</f>
        <v>Mbus.Read41.Address=</v>
      </c>
    </row>
    <row r="128" customFormat="false" ht="15.75" hidden="true" customHeight="false" outlineLevel="0" collapsed="false">
      <c r="O128" s="93" t="n">
        <f aca="false">O125+1</f>
        <v>46</v>
      </c>
      <c r="P128" s="93" t="n">
        <f aca="false">P125+1</f>
        <v>41</v>
      </c>
      <c r="Q128" s="94" t="str">
        <f aca="false">"Mbus.Read"&amp;P128&amp;".ApplResetCode=-1"</f>
        <v>Mbus.Read41.ApplResetCode=-1</v>
      </c>
    </row>
    <row r="129" customFormat="false" ht="15.75" hidden="true" customHeight="false" outlineLevel="0" collapsed="false">
      <c r="O129" s="93" t="n">
        <f aca="false">O126+1</f>
        <v>47</v>
      </c>
      <c r="P129" s="93" t="n">
        <f aca="false">P126+1</f>
        <v>42</v>
      </c>
      <c r="Q129" s="94" t="str">
        <f aca="true" t="array" ref="Q129:Q129">"Mbus.Read"&amp;P129&amp;".Name="&amp;INDIRECT(ADDRESS(O129,4))</f>
        <v>Mbus.Read42.Name=</v>
      </c>
    </row>
    <row r="130" customFormat="false" ht="15.75" hidden="true" customHeight="false" outlineLevel="0" collapsed="false">
      <c r="O130" s="93" t="n">
        <f aca="false">O127+1</f>
        <v>47</v>
      </c>
      <c r="P130" s="93" t="n">
        <f aca="false">P127+1</f>
        <v>42</v>
      </c>
      <c r="Q130" s="94" t="str">
        <f aca="true" t="array" ref="Q130:Q130">"Mbus.Read"&amp;P130&amp;".Address="&amp;INDIRECT(ADDRESS(O130,4))</f>
        <v>Mbus.Read42.Address=</v>
      </c>
    </row>
    <row r="131" customFormat="false" ht="15.75" hidden="true" customHeight="false" outlineLevel="0" collapsed="false">
      <c r="O131" s="93" t="n">
        <f aca="false">O128+1</f>
        <v>47</v>
      </c>
      <c r="P131" s="93" t="n">
        <f aca="false">P128+1</f>
        <v>42</v>
      </c>
      <c r="Q131" s="94" t="str">
        <f aca="false">"Mbus.Read"&amp;P131&amp;".ApplResetCode=-1"</f>
        <v>Mbus.Read42.ApplResetCode=-1</v>
      </c>
    </row>
    <row r="132" customFormat="false" ht="15.75" hidden="true" customHeight="false" outlineLevel="0" collapsed="false">
      <c r="O132" s="93" t="n">
        <f aca="false">O129+1</f>
        <v>48</v>
      </c>
      <c r="P132" s="93" t="n">
        <f aca="false">P129+1</f>
        <v>43</v>
      </c>
      <c r="Q132" s="94" t="str">
        <f aca="true" t="array" ref="Q132:Q132">"Mbus.Read"&amp;P132&amp;".Name="&amp;INDIRECT(ADDRESS(O132,4))</f>
        <v>Mbus.Read43.Name=</v>
      </c>
    </row>
    <row r="133" customFormat="false" ht="15.75" hidden="true" customHeight="false" outlineLevel="0" collapsed="false">
      <c r="O133" s="93" t="n">
        <f aca="false">O130+1</f>
        <v>48</v>
      </c>
      <c r="P133" s="93" t="n">
        <f aca="false">P130+1</f>
        <v>43</v>
      </c>
      <c r="Q133" s="94" t="str">
        <f aca="true" t="array" ref="Q133:Q133">"Mbus.Read"&amp;P133&amp;".Address="&amp;INDIRECT(ADDRESS(O133,4))</f>
        <v>Mbus.Read43.Address=</v>
      </c>
    </row>
    <row r="134" customFormat="false" ht="15.75" hidden="true" customHeight="false" outlineLevel="0" collapsed="false">
      <c r="O134" s="93" t="n">
        <f aca="false">O131+1</f>
        <v>48</v>
      </c>
      <c r="P134" s="93" t="n">
        <f aca="false">P131+1</f>
        <v>43</v>
      </c>
      <c r="Q134" s="94" t="str">
        <f aca="false">"Mbus.Read"&amp;P134&amp;".ApplResetCode=-1"</f>
        <v>Mbus.Read43.ApplResetCode=-1</v>
      </c>
    </row>
    <row r="135" customFormat="false" ht="15.75" hidden="true" customHeight="false" outlineLevel="0" collapsed="false">
      <c r="O135" s="93" t="n">
        <f aca="false">O132+1</f>
        <v>49</v>
      </c>
      <c r="P135" s="93" t="n">
        <f aca="false">P132+1</f>
        <v>44</v>
      </c>
      <c r="Q135" s="94" t="str">
        <f aca="true" t="array" ref="Q135:Q135">"Mbus.Read"&amp;P135&amp;".Name="&amp;INDIRECT(ADDRESS(O135,4))</f>
        <v>Mbus.Read44.Name=</v>
      </c>
    </row>
    <row r="136" customFormat="false" ht="15.75" hidden="true" customHeight="false" outlineLevel="0" collapsed="false">
      <c r="O136" s="93" t="n">
        <f aca="false">O133+1</f>
        <v>49</v>
      </c>
      <c r="P136" s="93" t="n">
        <f aca="false">P133+1</f>
        <v>44</v>
      </c>
      <c r="Q136" s="94" t="str">
        <f aca="true" t="array" ref="Q136:Q136">"Mbus.Read"&amp;P136&amp;".Address="&amp;INDIRECT(ADDRESS(O136,4))</f>
        <v>Mbus.Read44.Address=</v>
      </c>
    </row>
    <row r="137" customFormat="false" ht="15.75" hidden="true" customHeight="false" outlineLevel="0" collapsed="false">
      <c r="O137" s="93" t="n">
        <f aca="false">O134+1</f>
        <v>49</v>
      </c>
      <c r="P137" s="93" t="n">
        <f aca="false">P134+1</f>
        <v>44</v>
      </c>
      <c r="Q137" s="94" t="str">
        <f aca="false">"Mbus.Read"&amp;P137&amp;".ApplResetCode=-1"</f>
        <v>Mbus.Read44.ApplResetCode=-1</v>
      </c>
    </row>
    <row r="138" customFormat="false" ht="15.75" hidden="true" customHeight="false" outlineLevel="0" collapsed="false">
      <c r="O138" s="93" t="n">
        <f aca="false">O135+1</f>
        <v>50</v>
      </c>
      <c r="P138" s="93" t="n">
        <f aca="false">P135+1</f>
        <v>45</v>
      </c>
      <c r="Q138" s="94" t="str">
        <f aca="true" t="array" ref="Q138:Q138">"Mbus.Read"&amp;P138&amp;".Name="&amp;INDIRECT(ADDRESS(O138,4))</f>
        <v>Mbus.Read45.Name=</v>
      </c>
    </row>
    <row r="139" customFormat="false" ht="15.75" hidden="true" customHeight="false" outlineLevel="0" collapsed="false">
      <c r="O139" s="93" t="n">
        <f aca="false">O136+1</f>
        <v>50</v>
      </c>
      <c r="P139" s="93" t="n">
        <f aca="false">P136+1</f>
        <v>45</v>
      </c>
      <c r="Q139" s="94" t="str">
        <f aca="true" t="array" ref="Q139:Q139">"Mbus.Read"&amp;P139&amp;".Address="&amp;INDIRECT(ADDRESS(O139,4))</f>
        <v>Mbus.Read45.Address=</v>
      </c>
    </row>
    <row r="140" customFormat="false" ht="15.75" hidden="true" customHeight="false" outlineLevel="0" collapsed="false">
      <c r="O140" s="93" t="n">
        <f aca="false">O137+1</f>
        <v>50</v>
      </c>
      <c r="P140" s="93" t="n">
        <f aca="false">P137+1</f>
        <v>45</v>
      </c>
      <c r="Q140" s="94" t="str">
        <f aca="false">"Mbus.Read"&amp;P140&amp;".ApplResetCode=-1"</f>
        <v>Mbus.Read45.ApplResetCode=-1</v>
      </c>
    </row>
    <row r="141" customFormat="false" ht="15.75" hidden="true" customHeight="false" outlineLevel="0" collapsed="false">
      <c r="O141" s="93" t="n">
        <f aca="false">O138+1</f>
        <v>51</v>
      </c>
      <c r="P141" s="93" t="n">
        <f aca="false">P138+1</f>
        <v>46</v>
      </c>
      <c r="Q141" s="94" t="str">
        <f aca="true" t="array" ref="Q141:Q141">"Mbus.Read"&amp;P141&amp;".Name="&amp;INDIRECT(ADDRESS(O141,4))</f>
        <v>Mbus.Read46.Name=</v>
      </c>
    </row>
    <row r="142" customFormat="false" ht="15.75" hidden="true" customHeight="false" outlineLevel="0" collapsed="false">
      <c r="O142" s="93" t="n">
        <f aca="false">O139+1</f>
        <v>51</v>
      </c>
      <c r="P142" s="93" t="n">
        <f aca="false">P139+1</f>
        <v>46</v>
      </c>
      <c r="Q142" s="94" t="str">
        <f aca="true" t="array" ref="Q142:Q142">"Mbus.Read"&amp;P142&amp;".Address="&amp;INDIRECT(ADDRESS(O142,4))</f>
        <v>Mbus.Read46.Address=</v>
      </c>
    </row>
    <row r="143" customFormat="false" ht="15.75" hidden="true" customHeight="false" outlineLevel="0" collapsed="false">
      <c r="O143" s="93" t="n">
        <f aca="false">O140+1</f>
        <v>51</v>
      </c>
      <c r="P143" s="93" t="n">
        <f aca="false">P140+1</f>
        <v>46</v>
      </c>
      <c r="Q143" s="94" t="str">
        <f aca="false">"Mbus.Read"&amp;P143&amp;".ApplResetCode=-1"</f>
        <v>Mbus.Read46.ApplResetCode=-1</v>
      </c>
    </row>
    <row r="144" customFormat="false" ht="15.75" hidden="true" customHeight="false" outlineLevel="0" collapsed="false">
      <c r="O144" s="93" t="n">
        <f aca="false">O141+1</f>
        <v>52</v>
      </c>
      <c r="P144" s="93" t="n">
        <f aca="false">P141+1</f>
        <v>47</v>
      </c>
      <c r="Q144" s="94" t="str">
        <f aca="true" t="array" ref="Q144:Q144">"Mbus.Read"&amp;P144&amp;".Name="&amp;INDIRECT(ADDRESS(O144,4))</f>
        <v>Mbus.Read47.Name=</v>
      </c>
    </row>
    <row r="145" customFormat="false" ht="15.75" hidden="true" customHeight="false" outlineLevel="0" collapsed="false">
      <c r="O145" s="93" t="n">
        <f aca="false">O142+1</f>
        <v>52</v>
      </c>
      <c r="P145" s="93" t="n">
        <f aca="false">P142+1</f>
        <v>47</v>
      </c>
      <c r="Q145" s="94" t="str">
        <f aca="true" t="array" ref="Q145:Q145">"Mbus.Read"&amp;P145&amp;".Address="&amp;INDIRECT(ADDRESS(O145,4))</f>
        <v>Mbus.Read47.Address=</v>
      </c>
    </row>
    <row r="146" customFormat="false" ht="15.75" hidden="true" customHeight="false" outlineLevel="0" collapsed="false">
      <c r="O146" s="93" t="n">
        <f aca="false">O143+1</f>
        <v>52</v>
      </c>
      <c r="P146" s="93" t="n">
        <f aca="false">P143+1</f>
        <v>47</v>
      </c>
      <c r="Q146" s="94" t="str">
        <f aca="false">"Mbus.Read"&amp;P146&amp;".ApplResetCode=-1"</f>
        <v>Mbus.Read47.ApplResetCode=-1</v>
      </c>
    </row>
    <row r="147" customFormat="false" ht="15.75" hidden="true" customHeight="false" outlineLevel="0" collapsed="false">
      <c r="O147" s="93" t="n">
        <f aca="false">O144+1</f>
        <v>53</v>
      </c>
      <c r="P147" s="93" t="n">
        <f aca="false">P144+1</f>
        <v>48</v>
      </c>
      <c r="Q147" s="94" t="str">
        <f aca="true" t="array" ref="Q147:Q147">"Mbus.Read"&amp;P147&amp;".Name="&amp;INDIRECT(ADDRESS(O147,4))</f>
        <v>Mbus.Read48.Name=</v>
      </c>
    </row>
    <row r="148" customFormat="false" ht="15.75" hidden="true" customHeight="false" outlineLevel="0" collapsed="false">
      <c r="O148" s="93" t="n">
        <f aca="false">O145+1</f>
        <v>53</v>
      </c>
      <c r="P148" s="93" t="n">
        <f aca="false">P145+1</f>
        <v>48</v>
      </c>
      <c r="Q148" s="94" t="str">
        <f aca="true" t="array" ref="Q148:Q148">"Mbus.Read"&amp;P148&amp;".Address="&amp;INDIRECT(ADDRESS(O148,4))</f>
        <v>Mbus.Read48.Address=</v>
      </c>
    </row>
    <row r="149" customFormat="false" ht="15.75" hidden="true" customHeight="false" outlineLevel="0" collapsed="false">
      <c r="O149" s="93" t="n">
        <f aca="false">O146+1</f>
        <v>53</v>
      </c>
      <c r="P149" s="93" t="n">
        <f aca="false">P146+1</f>
        <v>48</v>
      </c>
      <c r="Q149" s="94" t="str">
        <f aca="false">"Mbus.Read"&amp;P149&amp;".ApplResetCode=-1"</f>
        <v>Mbus.Read48.ApplResetCode=-1</v>
      </c>
    </row>
    <row r="150" customFormat="false" ht="15.75" hidden="true" customHeight="false" outlineLevel="0" collapsed="false">
      <c r="O150" s="93" t="n">
        <f aca="false">O147+1</f>
        <v>54</v>
      </c>
      <c r="P150" s="93" t="n">
        <f aca="false">P147+1</f>
        <v>49</v>
      </c>
      <c r="Q150" s="94" t="str">
        <f aca="true" t="array" ref="Q150:Q150">"Mbus.Read"&amp;P150&amp;".Name="&amp;INDIRECT(ADDRESS(O150,4))</f>
        <v>Mbus.Read49.Name=</v>
      </c>
    </row>
    <row r="151" customFormat="false" ht="15.75" hidden="true" customHeight="false" outlineLevel="0" collapsed="false">
      <c r="O151" s="93" t="n">
        <f aca="false">O148+1</f>
        <v>54</v>
      </c>
      <c r="P151" s="93" t="n">
        <f aca="false">P148+1</f>
        <v>49</v>
      </c>
      <c r="Q151" s="94" t="str">
        <f aca="true" t="array" ref="Q151:Q151">"Mbus.Read"&amp;P151&amp;".Address="&amp;INDIRECT(ADDRESS(O151,4))</f>
        <v>Mbus.Read49.Address=</v>
      </c>
    </row>
    <row r="152" customFormat="false" ht="15.75" hidden="true" customHeight="false" outlineLevel="0" collapsed="false">
      <c r="O152" s="93" t="n">
        <f aca="false">O149+1</f>
        <v>54</v>
      </c>
      <c r="P152" s="93" t="n">
        <f aca="false">P149+1</f>
        <v>49</v>
      </c>
      <c r="Q152" s="94" t="str">
        <f aca="false">"Mbus.Read"&amp;P152&amp;".ApplResetCode=-1"</f>
        <v>Mbus.Read49.ApplResetCode=-1</v>
      </c>
    </row>
    <row r="153" customFormat="false" ht="15.75" hidden="true" customHeight="false" outlineLevel="0" collapsed="false">
      <c r="O153" s="93" t="n">
        <f aca="false">O150+1</f>
        <v>55</v>
      </c>
      <c r="P153" s="93" t="n">
        <f aca="false">P150+1</f>
        <v>50</v>
      </c>
      <c r="Q153" s="94" t="str">
        <f aca="true" t="array" ref="Q153:Q153">"Mbus.Read"&amp;P153&amp;".Name="&amp;INDIRECT(ADDRESS(O153,4))</f>
        <v>Mbus.Read50.Name=</v>
      </c>
    </row>
    <row r="154" customFormat="false" ht="15.75" hidden="true" customHeight="false" outlineLevel="0" collapsed="false">
      <c r="O154" s="93" t="n">
        <f aca="false">O151+1</f>
        <v>55</v>
      </c>
      <c r="P154" s="93" t="n">
        <f aca="false">P151+1</f>
        <v>50</v>
      </c>
      <c r="Q154" s="94" t="str">
        <f aca="true" t="array" ref="Q154:Q154">"Mbus.Read"&amp;P154&amp;".Address="&amp;INDIRECT(ADDRESS(O154,4))</f>
        <v>Mbus.Read50.Address=</v>
      </c>
    </row>
    <row r="155" customFormat="false" ht="15.75" hidden="true" customHeight="false" outlineLevel="0" collapsed="false">
      <c r="O155" s="93" t="n">
        <f aca="false">O152+1</f>
        <v>55</v>
      </c>
      <c r="P155" s="93" t="n">
        <f aca="false">P152+1</f>
        <v>50</v>
      </c>
      <c r="Q155" s="94" t="str">
        <f aca="false">"Mbus.Read"&amp;P155&amp;".ApplResetCode=-1"</f>
        <v>Mbus.Read50.ApplResetCode=-1</v>
      </c>
    </row>
    <row r="156" customFormat="false" ht="15.75" hidden="true" customHeight="false" outlineLevel="0" collapsed="false">
      <c r="O156" s="93" t="n">
        <f aca="false">O153+1</f>
        <v>56</v>
      </c>
      <c r="P156" s="93" t="n">
        <f aca="false">P153+1</f>
        <v>51</v>
      </c>
      <c r="Q156" s="94" t="str">
        <f aca="true" t="array" ref="Q156:Q156">"Mbus.Read"&amp;P156&amp;".Name="&amp;INDIRECT(ADDRESS(O156,4))</f>
        <v>Mbus.Read51.Name=</v>
      </c>
    </row>
    <row r="157" customFormat="false" ht="15.75" hidden="true" customHeight="false" outlineLevel="0" collapsed="false">
      <c r="O157" s="93" t="n">
        <f aca="false">O154+1</f>
        <v>56</v>
      </c>
      <c r="P157" s="93" t="n">
        <f aca="false">P154+1</f>
        <v>51</v>
      </c>
      <c r="Q157" s="94" t="str">
        <f aca="true" t="array" ref="Q157:Q157">"Mbus.Read"&amp;P157&amp;".Address="&amp;INDIRECT(ADDRESS(O157,4))</f>
        <v>Mbus.Read51.Address=</v>
      </c>
    </row>
    <row r="158" customFormat="false" ht="15.75" hidden="true" customHeight="false" outlineLevel="0" collapsed="false">
      <c r="O158" s="93" t="n">
        <f aca="false">O155+1</f>
        <v>56</v>
      </c>
      <c r="P158" s="93" t="n">
        <f aca="false">P155+1</f>
        <v>51</v>
      </c>
      <c r="Q158" s="94" t="str">
        <f aca="false">"Mbus.Read"&amp;P158&amp;".ApplResetCode=-1"</f>
        <v>Mbus.Read51.ApplResetCode=-1</v>
      </c>
    </row>
    <row r="159" customFormat="false" ht="15.75" hidden="true" customHeight="false" outlineLevel="0" collapsed="false">
      <c r="O159" s="93" t="n">
        <f aca="false">O156+1</f>
        <v>57</v>
      </c>
      <c r="P159" s="93" t="n">
        <f aca="false">P156+1</f>
        <v>52</v>
      </c>
      <c r="Q159" s="94" t="str">
        <f aca="true" t="array" ref="Q159:Q159">"Mbus.Read"&amp;P159&amp;".Name="&amp;INDIRECT(ADDRESS(O159,4))</f>
        <v>Mbus.Read52.Name=</v>
      </c>
    </row>
    <row r="160" customFormat="false" ht="15.75" hidden="true" customHeight="false" outlineLevel="0" collapsed="false">
      <c r="O160" s="93" t="n">
        <f aca="false">O157+1</f>
        <v>57</v>
      </c>
      <c r="P160" s="93" t="n">
        <f aca="false">P157+1</f>
        <v>52</v>
      </c>
      <c r="Q160" s="94" t="str">
        <f aca="true" t="array" ref="Q160:Q160">"Mbus.Read"&amp;P160&amp;".Address="&amp;INDIRECT(ADDRESS(O160,4))</f>
        <v>Mbus.Read52.Address=</v>
      </c>
    </row>
    <row r="161" customFormat="false" ht="15.75" hidden="true" customHeight="false" outlineLevel="0" collapsed="false">
      <c r="O161" s="93" t="n">
        <f aca="false">O158+1</f>
        <v>57</v>
      </c>
      <c r="P161" s="93" t="n">
        <f aca="false">P158+1</f>
        <v>52</v>
      </c>
      <c r="Q161" s="94" t="str">
        <f aca="false">"Mbus.Read"&amp;P161&amp;".ApplResetCode=-1"</f>
        <v>Mbus.Read52.ApplResetCode=-1</v>
      </c>
    </row>
    <row r="162" customFormat="false" ht="15.75" hidden="true" customHeight="false" outlineLevel="0" collapsed="false">
      <c r="O162" s="93" t="n">
        <f aca="false">O159+1</f>
        <v>58</v>
      </c>
      <c r="P162" s="93" t="n">
        <f aca="false">P159+1</f>
        <v>53</v>
      </c>
      <c r="Q162" s="94" t="str">
        <f aca="true" t="array" ref="Q162:Q162">"Mbus.Read"&amp;P162&amp;".Name="&amp;INDIRECT(ADDRESS(O162,4))</f>
        <v>Mbus.Read53.Name=</v>
      </c>
    </row>
    <row r="163" customFormat="false" ht="15.75" hidden="true" customHeight="false" outlineLevel="0" collapsed="false">
      <c r="O163" s="93" t="n">
        <f aca="false">O160+1</f>
        <v>58</v>
      </c>
      <c r="P163" s="93" t="n">
        <f aca="false">P160+1</f>
        <v>53</v>
      </c>
      <c r="Q163" s="94" t="str">
        <f aca="true" t="array" ref="Q163:Q163">"Mbus.Read"&amp;P163&amp;".Address="&amp;INDIRECT(ADDRESS(O163,4))</f>
        <v>Mbus.Read53.Address=</v>
      </c>
    </row>
    <row r="164" customFormat="false" ht="15.75" hidden="true" customHeight="false" outlineLevel="0" collapsed="false">
      <c r="O164" s="93" t="n">
        <f aca="false">O161+1</f>
        <v>58</v>
      </c>
      <c r="P164" s="93" t="n">
        <f aca="false">P161+1</f>
        <v>53</v>
      </c>
      <c r="Q164" s="94" t="str">
        <f aca="false">"Mbus.Read"&amp;P164&amp;".ApplResetCode=-1"</f>
        <v>Mbus.Read53.ApplResetCode=-1</v>
      </c>
    </row>
    <row r="165" customFormat="false" ht="15.75" hidden="true" customHeight="false" outlineLevel="0" collapsed="false">
      <c r="O165" s="93" t="n">
        <f aca="false">O162+1</f>
        <v>59</v>
      </c>
      <c r="P165" s="93" t="n">
        <f aca="false">P162+1</f>
        <v>54</v>
      </c>
      <c r="Q165" s="94" t="str">
        <f aca="true" t="array" ref="Q165:Q165">"Mbus.Read"&amp;P165&amp;".Name="&amp;INDIRECT(ADDRESS(O165,4))</f>
        <v>Mbus.Read54.Name=</v>
      </c>
    </row>
    <row r="166" customFormat="false" ht="15.75" hidden="true" customHeight="false" outlineLevel="0" collapsed="false">
      <c r="O166" s="93" t="n">
        <f aca="false">O163+1</f>
        <v>59</v>
      </c>
      <c r="P166" s="93" t="n">
        <f aca="false">P163+1</f>
        <v>54</v>
      </c>
      <c r="Q166" s="94" t="str">
        <f aca="true" t="array" ref="Q166:Q166">"Mbus.Read"&amp;P166&amp;".Address="&amp;INDIRECT(ADDRESS(O166,4))</f>
        <v>Mbus.Read54.Address=</v>
      </c>
    </row>
    <row r="167" customFormat="false" ht="15.75" hidden="true" customHeight="false" outlineLevel="0" collapsed="false">
      <c r="O167" s="93" t="n">
        <f aca="false">O164+1</f>
        <v>59</v>
      </c>
      <c r="P167" s="93" t="n">
        <f aca="false">P164+1</f>
        <v>54</v>
      </c>
      <c r="Q167" s="94" t="str">
        <f aca="false">"Mbus.Read"&amp;P167&amp;".ApplResetCode=-1"</f>
        <v>Mbus.Read54.ApplResetCode=-1</v>
      </c>
    </row>
    <row r="168" customFormat="false" ht="15.75" hidden="true" customHeight="false" outlineLevel="0" collapsed="false">
      <c r="O168" s="93" t="n">
        <f aca="false">O165+1</f>
        <v>60</v>
      </c>
      <c r="P168" s="93" t="n">
        <f aca="false">P165+1</f>
        <v>55</v>
      </c>
      <c r="Q168" s="94" t="str">
        <f aca="true" t="array" ref="Q168:Q168">"Mbus.Read"&amp;P168&amp;".Name="&amp;INDIRECT(ADDRESS(O168,4))</f>
        <v>Mbus.Read55.Name=</v>
      </c>
    </row>
    <row r="169" customFormat="false" ht="15.75" hidden="true" customHeight="false" outlineLevel="0" collapsed="false">
      <c r="O169" s="93" t="n">
        <f aca="false">O166+1</f>
        <v>60</v>
      </c>
      <c r="P169" s="93" t="n">
        <f aca="false">P166+1</f>
        <v>55</v>
      </c>
      <c r="Q169" s="94" t="str">
        <f aca="true" t="array" ref="Q169:Q169">"Mbus.Read"&amp;P169&amp;".Address="&amp;INDIRECT(ADDRESS(O169,4))</f>
        <v>Mbus.Read55.Address=</v>
      </c>
    </row>
    <row r="170" customFormat="false" ht="15.75" hidden="true" customHeight="false" outlineLevel="0" collapsed="false">
      <c r="O170" s="93" t="n">
        <f aca="false">O167+1</f>
        <v>60</v>
      </c>
      <c r="P170" s="93" t="n">
        <f aca="false">P167+1</f>
        <v>55</v>
      </c>
      <c r="Q170" s="94" t="str">
        <f aca="false">"Mbus.Read"&amp;P170&amp;".ApplResetCode=-1"</f>
        <v>Mbus.Read55.ApplResetCode=-1</v>
      </c>
    </row>
    <row r="171" customFormat="false" ht="15.75" hidden="true" customHeight="false" outlineLevel="0" collapsed="false">
      <c r="O171" s="93"/>
      <c r="P171" s="93"/>
      <c r="Q171" s="94"/>
    </row>
    <row r="172" customFormat="false" ht="15.75" hidden="true" customHeight="false" outlineLevel="0" collapsed="false">
      <c r="O172" s="93"/>
      <c r="P172" s="93"/>
      <c r="Q172" s="94"/>
    </row>
    <row r="173" customFormat="false" ht="15.75" hidden="true" customHeight="false" outlineLevel="0" collapsed="false">
      <c r="O173" s="93"/>
      <c r="P173" s="93"/>
      <c r="Q173" s="94"/>
    </row>
    <row r="174" customFormat="false" ht="15.75" hidden="true" customHeight="false" outlineLevel="0" collapsed="false">
      <c r="O174" s="93"/>
      <c r="P174" s="93"/>
      <c r="Q174" s="94"/>
    </row>
    <row r="175" customFormat="false" ht="15.75" hidden="true" customHeight="false" outlineLevel="0" collapsed="false">
      <c r="O175" s="93"/>
      <c r="P175" s="93"/>
      <c r="Q175" s="94"/>
    </row>
    <row r="176" customFormat="false" ht="15.75" hidden="true" customHeight="false" outlineLevel="0" collapsed="false">
      <c r="O176" s="93"/>
      <c r="P176" s="93"/>
      <c r="Q176" s="94"/>
    </row>
    <row r="177" customFormat="false" ht="15.75" hidden="true" customHeight="false" outlineLevel="0" collapsed="false">
      <c r="O177" s="93"/>
      <c r="P177" s="93"/>
      <c r="Q177" s="94"/>
    </row>
    <row r="178" customFormat="false" ht="15.75" hidden="true" customHeight="false" outlineLevel="0" collapsed="false">
      <c r="O178" s="93"/>
      <c r="P178" s="93"/>
      <c r="Q178" s="94"/>
    </row>
    <row r="179" customFormat="false" ht="15.75" hidden="true" customHeight="false" outlineLevel="0" collapsed="false">
      <c r="O179" s="93"/>
      <c r="P179" s="93"/>
      <c r="Q179" s="94"/>
    </row>
    <row r="180" customFormat="false" ht="15.75" hidden="true" customHeight="false" outlineLevel="0" collapsed="false">
      <c r="O180" s="93"/>
      <c r="P180" s="93"/>
      <c r="Q180" s="94"/>
    </row>
    <row r="181" customFormat="false" ht="15.75" hidden="true" customHeight="false" outlineLevel="0" collapsed="false">
      <c r="O181" s="93"/>
      <c r="P181" s="93"/>
      <c r="Q181" s="94"/>
    </row>
    <row r="182" customFormat="false" ht="15.75" hidden="true" customHeight="false" outlineLevel="0" collapsed="false">
      <c r="Q182" s="94"/>
    </row>
    <row r="183" customFormat="false" ht="15.75" hidden="true" customHeight="false" outlineLevel="0" collapsed="false">
      <c r="Q183" s="94"/>
    </row>
    <row r="184" customFormat="false" ht="15.75" hidden="true" customHeight="false" outlineLevel="0" collapsed="false">
      <c r="Q184" s="94"/>
    </row>
    <row r="185" customFormat="false" ht="15.75" hidden="true" customHeight="false" outlineLevel="0" collapsed="false">
      <c r="Q185" s="94"/>
    </row>
  </sheetData>
  <sheetProtection sheet="true" password="ca81" objects="true" scenarios="true" selectLockedCells="true"/>
  <conditionalFormatting sqref="C6:D22">
    <cfRule type="notContainsText" priority="2" operator="notContains" aboveAverage="0" equalAverage="0" bottom="0" percent="0" rank="0" text="«" dxfId="6">
      <formula>ISERROR(SEARCH("«",C6))</formula>
    </cfRule>
  </conditionalFormatting>
  <dataValidations count="4">
    <dataValidation allowBlank="true" errorStyle="stop" operator="between" showDropDown="false" showErrorMessage="true" showInputMessage="true" sqref="B6:B125" type="list">
      <formula1>"Heizenergie,Warmwasser,Kaltwasser,Kälte"</formula1>
      <formula2>0</formula2>
    </dataValidation>
    <dataValidation allowBlank="true" errorStyle="stop" operator="between" showDropDown="false" showErrorMessage="true" showInputMessage="false" sqref="D6:D125" type="whole">
      <formula1>1</formula1>
      <formula2>9999999999</formula2>
    </dataValidation>
    <dataValidation allowBlank="true" errorStyle="stop" operator="between" showDropDown="false" showErrorMessage="true" showInputMessage="false" sqref="A6:A125" type="whole">
      <formula1>1</formula1>
      <formula2>120</formula2>
    </dataValidation>
    <dataValidation allowBlank="true" errorStyle="stop" operator="between" showDropDown="false" showErrorMessage="true" showInputMessage="true" sqref="C6:C125" type="list">
      <formula1>'Gebäudeeinheiten&amp;Mieter'!$A$3:$A$68</formula1>
      <formula2>0</formula2>
    </dataValidation>
  </dataValidations>
  <printOptions headings="false" gridLines="false" gridLinesSet="true" horizontalCentered="false" verticalCentered="false"/>
  <pageMargins left="0.7" right="0.7"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D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10.828125" defaultRowHeight="12.75" zeroHeight="true" outlineLevelRow="0" outlineLevelCol="0"/>
  <cols>
    <col collapsed="false" customWidth="true" hidden="false" outlineLevel="0" max="1" min="1" style="54" width="14.66"/>
    <col collapsed="false" customWidth="true" hidden="false" outlineLevel="0" max="2" min="2" style="54" width="22.33"/>
    <col collapsed="false" customWidth="true" hidden="false" outlineLevel="0" max="3" min="3" style="54" width="30"/>
    <col collapsed="false" customWidth="true" hidden="true" outlineLevel="0" max="4" min="4" style="54" width="24.33"/>
    <col collapsed="false" customWidth="false" hidden="true" outlineLevel="0" max="1024" min="5" style="54" width="10.83"/>
  </cols>
  <sheetData>
    <row r="1" customFormat="false" ht="36" hidden="false" customHeight="true" outlineLevel="0" collapsed="false">
      <c r="A1" s="95" t="s">
        <v>214</v>
      </c>
      <c r="B1" s="96"/>
      <c r="C1" s="96"/>
      <c r="D1" s="96"/>
    </row>
    <row r="2" customFormat="false" ht="15" hidden="false" customHeight="true" outlineLevel="0" collapsed="false">
      <c r="A2" s="97" t="s">
        <v>215</v>
      </c>
      <c r="B2" s="98"/>
      <c r="C2" s="99" t="s">
        <v>216</v>
      </c>
    </row>
    <row r="3" customFormat="false" ht="15" hidden="false" customHeight="true" outlineLevel="0" collapsed="false">
      <c r="A3" s="97" t="s">
        <v>217</v>
      </c>
      <c r="B3" s="98"/>
    </row>
    <row r="4" customFormat="false" ht="12.75" hidden="false" customHeight="false" outlineLevel="0" collapsed="false"/>
    <row r="5" customFormat="false" ht="18.75" hidden="false" customHeight="true" outlineLevel="0" collapsed="false">
      <c r="A5" s="100"/>
      <c r="B5" s="100" t="s">
        <v>218</v>
      </c>
      <c r="C5" s="100" t="s">
        <v>219</v>
      </c>
      <c r="D5" s="100" t="s">
        <v>166</v>
      </c>
    </row>
    <row r="6" customFormat="false" ht="15" hidden="false" customHeight="true" outlineLevel="0" collapsed="false">
      <c r="A6" s="97" t="s">
        <v>220</v>
      </c>
      <c r="B6" s="98"/>
      <c r="C6" s="101" t="s">
        <v>221</v>
      </c>
      <c r="D6" s="102"/>
    </row>
    <row r="7" customFormat="false" ht="15" hidden="false" customHeight="true" outlineLevel="0" collapsed="false">
      <c r="A7" s="97" t="s">
        <v>222</v>
      </c>
      <c r="B7" s="98"/>
      <c r="C7" s="101" t="s">
        <v>221</v>
      </c>
      <c r="D7" s="102"/>
    </row>
    <row r="8" customFormat="false" ht="15" hidden="false" customHeight="true" outlineLevel="0" collapsed="false">
      <c r="A8" s="97" t="s">
        <v>223</v>
      </c>
      <c r="B8" s="98"/>
      <c r="C8" s="101" t="s">
        <v>221</v>
      </c>
      <c r="D8" s="102"/>
    </row>
    <row r="9" customFormat="false" ht="15" hidden="false" customHeight="true" outlineLevel="0" collapsed="false">
      <c r="A9" s="97" t="s">
        <v>224</v>
      </c>
      <c r="B9" s="98"/>
      <c r="C9" s="101" t="s">
        <v>221</v>
      </c>
      <c r="D9" s="102"/>
    </row>
    <row r="10" customFormat="false" ht="15" hidden="false" customHeight="true" outlineLevel="0" collapsed="false">
      <c r="A10" s="97" t="s">
        <v>225</v>
      </c>
      <c r="B10" s="98"/>
      <c r="C10" s="101" t="s">
        <v>221</v>
      </c>
      <c r="D10" s="102"/>
    </row>
    <row r="11" customFormat="false" ht="15" hidden="false" customHeight="true" outlineLevel="0" collapsed="false">
      <c r="A11" s="97" t="s">
        <v>226</v>
      </c>
      <c r="B11" s="98"/>
      <c r="C11" s="101" t="s">
        <v>221</v>
      </c>
      <c r="D11" s="102"/>
    </row>
    <row r="12" customFormat="false" ht="15" hidden="false" customHeight="true" outlineLevel="0" collapsed="false">
      <c r="A12" s="97" t="s">
        <v>227</v>
      </c>
      <c r="B12" s="98"/>
      <c r="C12" s="101" t="s">
        <v>221</v>
      </c>
      <c r="D12" s="102"/>
    </row>
  </sheetData>
  <sheetProtection sheet="true" password="ca81" objects="true" scenarios="true" selectLockedCells="true"/>
  <dataValidations count="1">
    <dataValidation allowBlank="true" errorStyle="stop" operator="between" showDropDown="false" showErrorMessage="true" showInputMessage="true" sqref="B3" type="list">
      <formula1>"Doppeltarif,Einheitstarif"</formula1>
      <formula2>0</formula2>
    </dataValidation>
  </dataValidations>
  <printOptions headings="false" gridLines="false" gridLinesSet="true" horizontalCentered="false" verticalCentered="false"/>
  <pageMargins left="0.7" right="0.7"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H43"/>
  <sheetViews>
    <sheetView showFormulas="false" showGridLines="true" showRowColHeaders="true" showZeros="true" rightToLeft="false" tabSelected="false" showOutlineSymbols="true" defaultGridColor="true" view="normal" topLeftCell="A13" colorId="64" zoomScale="100" zoomScaleNormal="100" zoomScalePageLayoutView="100" workbookViewId="0">
      <selection pane="topLeft" activeCell="B3" activeCellId="0" sqref="B3"/>
    </sheetView>
  </sheetViews>
  <sheetFormatPr defaultColWidth="10.5" defaultRowHeight="12.75" zeroHeight="false" outlineLevelRow="0" outlineLevelCol="0"/>
  <cols>
    <col collapsed="false" customWidth="true" hidden="false" outlineLevel="0" max="1" min="1" style="0" width="33.33"/>
    <col collapsed="false" customWidth="true" hidden="false" outlineLevel="0" max="2" min="2" style="0" width="22.5"/>
    <col collapsed="false" customWidth="true" hidden="false" outlineLevel="0" max="3" min="3" style="0" width="24.17"/>
    <col collapsed="false" customWidth="true" hidden="false" outlineLevel="0" max="7" min="7" style="0" width="46.5"/>
  </cols>
  <sheetData>
    <row r="1" customFormat="false" ht="12.75" hidden="false" customHeight="false" outlineLevel="0" collapsed="false">
      <c r="A1" s="40" t="s">
        <v>228</v>
      </c>
      <c r="B1" s="40"/>
    </row>
    <row r="2" customFormat="false" ht="12.75" hidden="false" customHeight="false" outlineLevel="0" collapsed="false">
      <c r="A2" s="40" t="s">
        <v>229</v>
      </c>
      <c r="B2" s="40" t="s">
        <v>230</v>
      </c>
      <c r="C2" s="40" t="s">
        <v>231</v>
      </c>
      <c r="G2" s="40" t="s">
        <v>232</v>
      </c>
    </row>
    <row r="3" customFormat="false" ht="12.75" hidden="false" customHeight="false" outlineLevel="0" collapsed="false">
      <c r="A3" s="38" t="s">
        <v>233</v>
      </c>
      <c r="B3" s="103"/>
      <c r="C3" s="41"/>
      <c r="G3" s="104" t="s">
        <v>234</v>
      </c>
      <c r="H3" s="104" t="s">
        <v>235</v>
      </c>
    </row>
    <row r="4" customFormat="false" ht="3" hidden="false" customHeight="true" outlineLevel="0" collapsed="false">
      <c r="G4" s="104"/>
      <c r="H4" s="104"/>
    </row>
    <row r="5" customFormat="false" ht="12.75" hidden="false" customHeight="false" outlineLevel="0" collapsed="false">
      <c r="A5" s="38" t="s">
        <v>236</v>
      </c>
      <c r="B5" s="103"/>
      <c r="C5" s="41"/>
      <c r="G5" s="104" t="s">
        <v>237</v>
      </c>
      <c r="H5" s="104" t="s">
        <v>238</v>
      </c>
    </row>
    <row r="6" customFormat="false" ht="3" hidden="false" customHeight="true" outlineLevel="0" collapsed="false">
      <c r="G6" s="104"/>
      <c r="H6" s="104"/>
    </row>
    <row r="7" customFormat="false" ht="12.75" hidden="false" customHeight="false" outlineLevel="0" collapsed="false">
      <c r="A7" s="38" t="s">
        <v>239</v>
      </c>
      <c r="B7" s="103"/>
      <c r="C7" s="41"/>
      <c r="G7" s="104" t="s">
        <v>240</v>
      </c>
      <c r="H7" s="104" t="s">
        <v>241</v>
      </c>
    </row>
    <row r="8" customFormat="false" ht="3" hidden="false" customHeight="true" outlineLevel="0" collapsed="false">
      <c r="G8" s="104"/>
      <c r="H8" s="104"/>
    </row>
    <row r="9" customFormat="false" ht="12.75" hidden="false" customHeight="false" outlineLevel="0" collapsed="false">
      <c r="A9" s="38" t="s">
        <v>242</v>
      </c>
      <c r="B9" s="103"/>
      <c r="C9" s="41"/>
      <c r="G9" s="104" t="s">
        <v>243</v>
      </c>
      <c r="H9" s="104" t="s">
        <v>244</v>
      </c>
    </row>
    <row r="10" customFormat="false" ht="3" hidden="false" customHeight="true" outlineLevel="0" collapsed="false">
      <c r="G10" s="104"/>
      <c r="H10" s="104"/>
    </row>
    <row r="11" customFormat="false" ht="12.75" hidden="false" customHeight="false" outlineLevel="0" collapsed="false">
      <c r="A11" s="38" t="s">
        <v>245</v>
      </c>
      <c r="B11" s="103"/>
      <c r="C11" s="41"/>
      <c r="G11" s="104" t="s">
        <v>246</v>
      </c>
      <c r="H11" s="104" t="s">
        <v>247</v>
      </c>
    </row>
    <row r="12" customFormat="false" ht="3" hidden="false" customHeight="true" outlineLevel="0" collapsed="false">
      <c r="G12" s="104"/>
      <c r="H12" s="104"/>
    </row>
    <row r="13" customFormat="false" ht="12.75" hidden="false" customHeight="false" outlineLevel="0" collapsed="false">
      <c r="A13" s="38" t="s">
        <v>248</v>
      </c>
      <c r="B13" s="103"/>
      <c r="C13" s="41"/>
      <c r="G13" s="104"/>
      <c r="H13" s="104"/>
    </row>
    <row r="14" customFormat="false" ht="3" hidden="false" customHeight="true" outlineLevel="0" collapsed="false">
      <c r="G14" s="104"/>
      <c r="H14" s="104"/>
    </row>
    <row r="15" customFormat="false" ht="12.75" hidden="false" customHeight="false" outlineLevel="0" collapsed="false">
      <c r="A15" s="38" t="s">
        <v>249</v>
      </c>
      <c r="B15" s="103"/>
      <c r="C15" s="41"/>
      <c r="G15" s="104"/>
      <c r="H15" s="104"/>
    </row>
    <row r="16" customFormat="false" ht="3" hidden="false" customHeight="true" outlineLevel="0" collapsed="false">
      <c r="G16" s="104"/>
      <c r="H16" s="104"/>
    </row>
    <row r="17" customFormat="false" ht="12.75" hidden="false" customHeight="false" outlineLevel="0" collapsed="false">
      <c r="A17" s="38" t="s">
        <v>250</v>
      </c>
      <c r="B17" s="103"/>
      <c r="C17" s="41"/>
      <c r="G17" s="104"/>
      <c r="H17" s="104"/>
    </row>
    <row r="18" customFormat="false" ht="3" hidden="false" customHeight="true" outlineLevel="0" collapsed="false">
      <c r="G18" s="104"/>
      <c r="H18" s="104"/>
    </row>
    <row r="19" customFormat="false" ht="12.75" hidden="false" customHeight="false" outlineLevel="0" collapsed="false">
      <c r="A19" s="38" t="s">
        <v>251</v>
      </c>
      <c r="B19" s="103"/>
      <c r="C19" s="41"/>
      <c r="G19" s="104"/>
    </row>
    <row r="20" customFormat="false" ht="3" hidden="false" customHeight="true" outlineLevel="0" collapsed="false">
      <c r="G20" s="104"/>
    </row>
    <row r="21" customFormat="false" ht="12.75" hidden="false" customHeight="false" outlineLevel="0" collapsed="false">
      <c r="A21" s="38" t="s">
        <v>252</v>
      </c>
      <c r="B21" s="103"/>
      <c r="C21" s="41"/>
      <c r="G21" s="104"/>
    </row>
    <row r="22" customFormat="false" ht="3" hidden="false" customHeight="true" outlineLevel="0" collapsed="false">
      <c r="G22" s="104"/>
    </row>
    <row r="23" customFormat="false" ht="12.75" hidden="false" customHeight="false" outlineLevel="0" collapsed="false">
      <c r="A23" s="38" t="s">
        <v>253</v>
      </c>
      <c r="B23" s="103"/>
      <c r="C23" s="41"/>
      <c r="G23" s="104"/>
    </row>
    <row r="24" customFormat="false" ht="3" hidden="false" customHeight="true" outlineLevel="0" collapsed="false">
      <c r="G24" s="104"/>
    </row>
    <row r="25" customFormat="false" ht="12.75" hidden="false" customHeight="false" outlineLevel="0" collapsed="false">
      <c r="A25" s="38" t="s">
        <v>254</v>
      </c>
      <c r="B25" s="103"/>
      <c r="C25" s="41"/>
      <c r="G25" s="104"/>
    </row>
    <row r="26" customFormat="false" ht="3" hidden="false" customHeight="true" outlineLevel="0" collapsed="false">
      <c r="G26" s="104"/>
    </row>
    <row r="27" customFormat="false" ht="12.75" hidden="false" customHeight="false" outlineLevel="0" collapsed="false">
      <c r="A27" s="38" t="s">
        <v>255</v>
      </c>
      <c r="B27" s="103"/>
      <c r="C27" s="41"/>
      <c r="G27" s="104"/>
    </row>
    <row r="28" customFormat="false" ht="3" hidden="false" customHeight="true" outlineLevel="0" collapsed="false">
      <c r="G28" s="104"/>
    </row>
    <row r="29" customFormat="false" ht="12.75" hidden="false" customHeight="false" outlineLevel="0" collapsed="false">
      <c r="A29" s="38" t="s">
        <v>256</v>
      </c>
      <c r="B29" s="103"/>
      <c r="C29" s="41"/>
      <c r="G29" s="104"/>
    </row>
    <row r="30" customFormat="false" ht="3" hidden="false" customHeight="true" outlineLevel="0" collapsed="false">
      <c r="G30" s="104"/>
    </row>
    <row r="31" customFormat="false" ht="12.75" hidden="false" customHeight="false" outlineLevel="0" collapsed="false">
      <c r="A31" s="38" t="s">
        <v>257</v>
      </c>
      <c r="B31" s="103"/>
      <c r="C31" s="41"/>
      <c r="G31" s="104"/>
    </row>
    <row r="32" customFormat="false" ht="3" hidden="false" customHeight="true" outlineLevel="0" collapsed="false">
      <c r="G32" s="104"/>
    </row>
    <row r="33" customFormat="false" ht="12.75" hidden="false" customHeight="false" outlineLevel="0" collapsed="false">
      <c r="A33" s="38" t="s">
        <v>258</v>
      </c>
      <c r="B33" s="103"/>
      <c r="C33" s="41"/>
      <c r="G33" s="104"/>
    </row>
    <row r="34" customFormat="false" ht="3" hidden="false" customHeight="true" outlineLevel="0" collapsed="false">
      <c r="G34" s="104"/>
    </row>
    <row r="35" customFormat="false" ht="12.75" hidden="false" customHeight="false" outlineLevel="0" collapsed="false">
      <c r="A35" s="38" t="s">
        <v>259</v>
      </c>
      <c r="B35" s="103"/>
      <c r="C35" s="41"/>
      <c r="G35" s="104"/>
    </row>
    <row r="36" customFormat="false" ht="3" hidden="false" customHeight="true" outlineLevel="0" collapsed="false">
      <c r="G36" s="104"/>
    </row>
    <row r="37" customFormat="false" ht="12.75" hidden="false" customHeight="false" outlineLevel="0" collapsed="false">
      <c r="A37" s="38" t="s">
        <v>260</v>
      </c>
      <c r="B37" s="103"/>
      <c r="C37" s="41"/>
    </row>
    <row r="38" customFormat="false" ht="3" hidden="false" customHeight="true" outlineLevel="0" collapsed="false"/>
    <row r="39" customFormat="false" ht="12.75" hidden="false" customHeight="false" outlineLevel="0" collapsed="false">
      <c r="A39" s="38" t="s">
        <v>261</v>
      </c>
      <c r="B39" s="103"/>
      <c r="C39" s="41"/>
    </row>
    <row r="40" customFormat="false" ht="3" hidden="false" customHeight="true" outlineLevel="0" collapsed="false"/>
    <row r="41" customFormat="false" ht="12.75" hidden="false" customHeight="false" outlineLevel="0" collapsed="false">
      <c r="A41" s="38" t="s">
        <v>262</v>
      </c>
      <c r="B41" s="103"/>
      <c r="C41" s="41"/>
    </row>
    <row r="43" customFormat="false" ht="12.75" hidden="false" customHeight="false" outlineLevel="0" collapsed="false">
      <c r="A43" s="38" t="s">
        <v>263</v>
      </c>
      <c r="B43" s="38" t="s">
        <v>264</v>
      </c>
      <c r="C43" s="105" t="n">
        <v>0.03</v>
      </c>
      <c r="G43" s="104"/>
    </row>
  </sheetData>
  <dataValidations count="2">
    <dataValidation allowBlank="true" errorStyle="stop" operator="between" showDropDown="false" showErrorMessage="true" showInputMessage="true" sqref="C3:C41" type="list">
      <formula1>$G$3:$G$11</formula1>
      <formula2>0</formula2>
    </dataValidation>
    <dataValidation allowBlank="false" errorStyle="stop" operator="between" showDropDown="false" showErrorMessage="true" showInputMessage="true" sqref="B3 B5 B7 B9 B11 B13 B15 B17 B19 B21 B23 B25 B27 B29 B31 B33 B35 B37 B39 B41" type="list">
      <formula1>"ja,nein"</formula1>
      <formula2>0</formula2>
    </dataValidation>
  </dataValidation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104857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A2" activePane="bottomLeft" state="frozen"/>
      <selection pane="topLeft" activeCell="A1" activeCellId="0" sqref="A1"/>
      <selection pane="bottomLeft" activeCell="A3" activeCellId="0" sqref="A3"/>
    </sheetView>
  </sheetViews>
  <sheetFormatPr defaultColWidth="10.828125" defaultRowHeight="12.75" zeroHeight="true" outlineLevelRow="0" outlineLevelCol="0"/>
  <cols>
    <col collapsed="false" customWidth="true" hidden="false" outlineLevel="0" max="1" min="1" style="25" width="19.66"/>
    <col collapsed="false" customWidth="true" hidden="false" outlineLevel="0" max="2" min="2" style="25" width="39.83"/>
    <col collapsed="false" customWidth="true" hidden="false" outlineLevel="0" max="3" min="3" style="25" width="19"/>
    <col collapsed="false" customWidth="true" hidden="false" outlineLevel="0" max="4" min="4" style="25" width="22.83"/>
    <col collapsed="false" customWidth="true" hidden="true" outlineLevel="0" max="5" min="5" style="25" width="34"/>
    <col collapsed="false" customWidth="false" hidden="true" outlineLevel="0" max="1021" min="6" style="25" width="10.83"/>
    <col collapsed="false" customWidth="true" hidden="true" outlineLevel="0" max="1024" min="1022" style="0" width="10.08"/>
  </cols>
  <sheetData>
    <row r="1" customFormat="false" ht="25.3" hidden="false" customHeight="false" outlineLevel="0" collapsed="false">
      <c r="A1" s="59" t="s">
        <v>265</v>
      </c>
      <c r="B1" s="59" t="s">
        <v>162</v>
      </c>
      <c r="C1" s="59" t="s">
        <v>266</v>
      </c>
      <c r="D1" s="59" t="s">
        <v>267</v>
      </c>
      <c r="E1" s="54"/>
      <c r="K1" s="55" t="s">
        <v>167</v>
      </c>
    </row>
    <row r="2" s="63" customFormat="true" ht="61.4" hidden="false" customHeight="false" outlineLevel="0" collapsed="false">
      <c r="A2" s="60"/>
      <c r="B2" s="60" t="s">
        <v>169</v>
      </c>
      <c r="C2" s="60" t="s">
        <v>268</v>
      </c>
      <c r="D2" s="60" t="s">
        <v>269</v>
      </c>
      <c r="E2" s="62"/>
      <c r="K2" s="63" t="s">
        <v>171</v>
      </c>
      <c r="AMH2" s="0"/>
      <c r="AMI2" s="0"/>
      <c r="AMJ2" s="0"/>
    </row>
    <row r="3" s="69" customFormat="true" ht="15" hidden="false" customHeight="true" outlineLevel="0" collapsed="false">
      <c r="A3" s="71" t="s">
        <v>270</v>
      </c>
      <c r="B3" s="66" t="s">
        <v>108</v>
      </c>
      <c r="C3" s="66" t="s">
        <v>271</v>
      </c>
      <c r="D3" s="66" t="s">
        <v>272</v>
      </c>
      <c r="E3" s="68" t="e">
        <f aca="false" t="array" ref="E3:E3">IF(OR((EXACT(#REF!,$K$1:$K$3))),IF(OR((EXACT(B3,'Gebäudeeinheiten&amp;Mieter'!A$3:A$69))),"","ungültiger Wert in Spalte C!"),"ungültiger Wert in Spalte B!")</f>
        <v>#REF!</v>
      </c>
      <c r="AMH3" s="0"/>
      <c r="AMI3" s="0"/>
      <c r="AMJ3" s="0"/>
    </row>
    <row r="4" s="75" customFormat="true" ht="15" hidden="false" customHeight="true" outlineLevel="0" collapsed="false">
      <c r="A4" s="71" t="s">
        <v>273</v>
      </c>
      <c r="B4" s="72" t="s">
        <v>109</v>
      </c>
      <c r="C4" s="72" t="s">
        <v>274</v>
      </c>
      <c r="D4" s="66" t="s">
        <v>275</v>
      </c>
      <c r="E4" s="74" t="e">
        <f aca="false" t="array" ref="E4:E4">IF(OR((EXACT(#REF!,$K$1:$K$3))),IF(OR((EXACT(B4,'Gebäudeeinheiten&amp;Mieter'!A$3:A$69))),"","ungültiger Wert in Spalte C!"),"ungültiger Wert in Spalte B!")</f>
        <v>#REF!</v>
      </c>
      <c r="AMH4" s="0"/>
      <c r="AMI4" s="0"/>
      <c r="AMJ4" s="0"/>
    </row>
    <row r="5" s="75" customFormat="true" ht="15" hidden="false" customHeight="true" outlineLevel="0" collapsed="false">
      <c r="A5" s="71" t="s">
        <v>276</v>
      </c>
      <c r="B5" s="72" t="s">
        <v>110</v>
      </c>
      <c r="C5" s="72" t="s">
        <v>277</v>
      </c>
      <c r="D5" s="66" t="s">
        <v>278</v>
      </c>
      <c r="E5" s="74" t="e">
        <f aca="false" t="array" ref="E5:E5">IF(OR((EXACT(#REF!,$K$1:$K$3))),IF(OR((EXACT(B5,'Gebäudeeinheiten&amp;Mieter'!A$3:A$69))),"","ungültiger Wert in Spalte C!"),"ungültiger Wert in Spalte B!")</f>
        <v>#REF!</v>
      </c>
      <c r="AMH5" s="0"/>
      <c r="AMI5" s="0"/>
      <c r="AMJ5" s="0"/>
    </row>
    <row r="6" s="75" customFormat="true" ht="15" hidden="false" customHeight="true" outlineLevel="0" collapsed="false">
      <c r="A6" s="71"/>
      <c r="B6" s="73"/>
      <c r="C6" s="73"/>
      <c r="D6" s="73"/>
      <c r="E6" s="74" t="e">
        <f aca="false" t="array" ref="E6:E6">IF(OR((EXACT(#REF!,$K$1:$K$3))),IF(OR((EXACT(B6,'Gebäudeeinheiten&amp;Mieter'!A$3:A$69))),"","ungültiger Wert in Spalte C!"),"ungültiger Wert in Spalte B!")</f>
        <v>#REF!</v>
      </c>
      <c r="AMH6" s="0"/>
      <c r="AMI6" s="0"/>
      <c r="AMJ6" s="0"/>
    </row>
    <row r="7" s="75" customFormat="true" ht="15" hidden="false" customHeight="true" outlineLevel="0" collapsed="false">
      <c r="A7" s="71"/>
      <c r="B7" s="73"/>
      <c r="C7" s="73"/>
      <c r="D7" s="73"/>
      <c r="E7" s="74" t="e">
        <f aca="false" t="array" ref="E7:E7">IF(OR((EXACT(#REF!,$K$1:$K$3))),IF(OR((EXACT(B7,'Gebäudeeinheiten&amp;Mieter'!A$3:A$69))),"","ungültiger Wert in Spalte C!"),"ungültiger Wert in Spalte B!")</f>
        <v>#REF!</v>
      </c>
      <c r="AMH7" s="0"/>
      <c r="AMI7" s="0"/>
      <c r="AMJ7" s="0"/>
    </row>
    <row r="8" s="75" customFormat="true" ht="15" hidden="false" customHeight="true" outlineLevel="0" collapsed="false">
      <c r="A8" s="71"/>
      <c r="B8" s="73"/>
      <c r="C8" s="73"/>
      <c r="D8" s="106"/>
      <c r="E8" s="74" t="e">
        <f aca="false" t="array" ref="E8:E8">IF(OR((EXACT(#REF!,$K$1:$K$3))),IF(OR((EXACT(B8,'Gebäudeeinheiten&amp;Mieter'!A$3:A$69))),"","ungültiger Wert in Spalte C!"),"ungültiger Wert in Spalte B!")</f>
        <v>#REF!</v>
      </c>
      <c r="AMH8" s="0"/>
      <c r="AMI8" s="0"/>
      <c r="AMJ8" s="0"/>
    </row>
    <row r="9" s="75" customFormat="true" ht="15" hidden="false" customHeight="true" outlineLevel="0" collapsed="false">
      <c r="A9" s="71"/>
      <c r="B9" s="73"/>
      <c r="C9" s="73"/>
      <c r="D9" s="73"/>
      <c r="E9" s="74" t="e">
        <f aca="false" t="array" ref="E9:E9">IF(OR((EXACT(#REF!,$K$1:$K$3))),IF(OR((EXACT(B9,'Gebäudeeinheiten&amp;Mieter'!A$3:A$69))),"","ungültiger Wert in Spalte C!"),"ungültiger Wert in Spalte B!")</f>
        <v>#REF!</v>
      </c>
      <c r="AMH9" s="0"/>
      <c r="AMI9" s="0"/>
      <c r="AMJ9" s="0"/>
    </row>
    <row r="10" s="75" customFormat="true" ht="15" hidden="false" customHeight="true" outlineLevel="0" collapsed="false">
      <c r="A10" s="71"/>
      <c r="B10" s="73"/>
      <c r="C10" s="73"/>
      <c r="D10" s="73"/>
      <c r="E10" s="74" t="e">
        <f aca="false" t="array" ref="E10:E10">IF(OR((EXACT(#REF!,$K$1:$K$3))),IF(OR((EXACT(B10,'Gebäudeeinheiten&amp;Mieter'!A$3:A$69))),"","ungültiger Wert in Spalte C!"),"ungültiger Wert in Spalte B!")</f>
        <v>#REF!</v>
      </c>
      <c r="AMH10" s="0"/>
      <c r="AMI10" s="0"/>
      <c r="AMJ10" s="0"/>
    </row>
    <row r="11" s="75" customFormat="true" ht="15" hidden="false" customHeight="true" outlineLevel="0" collapsed="false">
      <c r="A11" s="71"/>
      <c r="B11" s="73"/>
      <c r="C11" s="73"/>
      <c r="D11" s="73"/>
      <c r="E11" s="74" t="e">
        <f aca="false" t="array" ref="E11:E11">IF(OR((EXACT(#REF!,$K$1:$K$3))),IF(OR((EXACT(B11,'Gebäudeeinheiten&amp;Mieter'!A$3:A$69))),"","ungültiger Wert in Spalte C!"),"ungültiger Wert in Spalte B!")</f>
        <v>#REF!</v>
      </c>
      <c r="AMH11" s="0"/>
      <c r="AMI11" s="0"/>
      <c r="AMJ11" s="0"/>
    </row>
    <row r="12" s="75" customFormat="true" ht="15" hidden="false" customHeight="true" outlineLevel="0" collapsed="false">
      <c r="A12" s="71"/>
      <c r="B12" s="73"/>
      <c r="C12" s="73"/>
      <c r="D12" s="73"/>
      <c r="E12" s="74" t="e">
        <f aca="false" t="array" ref="E12:E12">IF(OR((EXACT(#REF!,$K$1:$K$3))),IF(OR((EXACT(B12,'Gebäudeeinheiten&amp;Mieter'!A$3:A$69))),"","ungültiger Wert in Spalte C!"),"ungültiger Wert in Spalte B!")</f>
        <v>#REF!</v>
      </c>
      <c r="AMH12" s="0"/>
      <c r="AMI12" s="0"/>
      <c r="AMJ12" s="0"/>
    </row>
    <row r="13" s="75" customFormat="true" ht="15" hidden="false" customHeight="true" outlineLevel="0" collapsed="false">
      <c r="A13" s="71"/>
      <c r="B13" s="73"/>
      <c r="C13" s="73"/>
      <c r="D13" s="73"/>
      <c r="E13" s="74" t="e">
        <f aca="false" t="array" ref="E13:E13">IF(OR((EXACT(#REF!,$K$1:$K$3))),IF(OR((EXACT(B13,'Gebäudeeinheiten&amp;Mieter'!A$3:A$69))),"","ungültiger Wert in Spalte C!"),"ungültiger Wert in Spalte B!")</f>
        <v>#REF!</v>
      </c>
      <c r="AMH13" s="0"/>
      <c r="AMI13" s="0"/>
      <c r="AMJ13" s="0"/>
    </row>
    <row r="14" s="75" customFormat="true" ht="15" hidden="false" customHeight="true" outlineLevel="0" collapsed="false">
      <c r="A14" s="71"/>
      <c r="B14" s="73"/>
      <c r="C14" s="73"/>
      <c r="D14" s="73"/>
      <c r="E14" s="74" t="e">
        <f aca="false" t="array" ref="E14:E14">IF(OR((EXACT(#REF!,$K$1:$K$3))),IF(OR((EXACT(B14,'Gebäudeeinheiten&amp;Mieter'!A$3:A$69))),"","ungültiger Wert in Spalte C!"),"ungültiger Wert in Spalte B!")</f>
        <v>#REF!</v>
      </c>
      <c r="AMH14" s="0"/>
      <c r="AMI14" s="0"/>
      <c r="AMJ14" s="0"/>
    </row>
    <row r="15" s="75" customFormat="true" ht="15" hidden="false" customHeight="true" outlineLevel="0" collapsed="false">
      <c r="A15" s="71"/>
      <c r="B15" s="73"/>
      <c r="C15" s="73"/>
      <c r="D15" s="73"/>
      <c r="E15" s="74" t="e">
        <f aca="false" t="array" ref="E15:E15">IF(OR((EXACT(#REF!,$K$1:$K$3))),IF(OR((EXACT(B15,'Gebäudeeinheiten&amp;Mieter'!A$3:A$69))),"","ungültiger Wert in Spalte C!"),"ungültiger Wert in Spalte B!")</f>
        <v>#REF!</v>
      </c>
      <c r="AMH15" s="0"/>
      <c r="AMI15" s="0"/>
      <c r="AMJ15" s="0"/>
    </row>
    <row r="16" s="75" customFormat="true" ht="15" hidden="false" customHeight="true" outlineLevel="0" collapsed="false">
      <c r="A16" s="71"/>
      <c r="B16" s="73"/>
      <c r="C16" s="73"/>
      <c r="D16" s="73"/>
      <c r="E16" s="74" t="e">
        <f aca="false" t="array" ref="E16:E16">IF(OR((EXACT(#REF!,$K$1:$K$3))),IF(OR((EXACT(B16,'Gebäudeeinheiten&amp;Mieter'!A$3:A$69))),"","ungültiger Wert in Spalte C!"),"ungültiger Wert in Spalte B!")</f>
        <v>#REF!</v>
      </c>
      <c r="AMH16" s="0"/>
      <c r="AMI16" s="0"/>
      <c r="AMJ16" s="0"/>
    </row>
    <row r="17" s="75" customFormat="true" ht="15" hidden="false" customHeight="true" outlineLevel="0" collapsed="false">
      <c r="A17" s="71"/>
      <c r="B17" s="73"/>
      <c r="C17" s="73"/>
      <c r="D17" s="73"/>
      <c r="E17" s="74" t="e">
        <f aca="false" t="array" ref="E17:E17">IF(OR((EXACT(#REF!,$K$1:$K$3))),IF(OR((EXACT(B17,'Gebäudeeinheiten&amp;Mieter'!A$3:A$69))),"","ungültiger Wert in Spalte C!"),"ungültiger Wert in Spalte B!")</f>
        <v>#REF!</v>
      </c>
      <c r="AMH17" s="0"/>
      <c r="AMI17" s="0"/>
      <c r="AMJ17" s="0"/>
    </row>
    <row r="18" s="75" customFormat="true" ht="15" hidden="false" customHeight="true" outlineLevel="0" collapsed="false">
      <c r="A18" s="71"/>
      <c r="B18" s="73"/>
      <c r="C18" s="73"/>
      <c r="D18" s="73"/>
      <c r="E18" s="74" t="e">
        <f aca="false" t="array" ref="E18:E18">IF(OR((EXACT(#REF!,$K$1:$K$3))),IF(OR((EXACT(B18,'Gebäudeeinheiten&amp;Mieter'!A$3:A$69))),"","ungültiger Wert in Spalte C!"),"ungültiger Wert in Spalte B!")</f>
        <v>#REF!</v>
      </c>
      <c r="AMH18" s="0"/>
      <c r="AMI18" s="0"/>
      <c r="AMJ18" s="0"/>
    </row>
    <row r="19" s="75" customFormat="true" ht="15" hidden="false" customHeight="true" outlineLevel="0" collapsed="false">
      <c r="A19" s="71"/>
      <c r="B19" s="73"/>
      <c r="C19" s="73"/>
      <c r="D19" s="73"/>
      <c r="E19" s="74" t="e">
        <f aca="false" t="array" ref="E19:E19">IF(OR((EXACT(#REF!,$K$1:$K$3))),IF(OR((EXACT(B19,'Gebäudeeinheiten&amp;Mieter'!A$3:A$69))),"","ungültiger Wert in Spalte C!"),"ungültiger Wert in Spalte B!")</f>
        <v>#REF!</v>
      </c>
      <c r="AMH19" s="0"/>
      <c r="AMI19" s="0"/>
      <c r="AMJ19" s="0"/>
    </row>
    <row r="20" s="75" customFormat="true" ht="15" hidden="false" customHeight="true" outlineLevel="0" collapsed="false">
      <c r="A20" s="71"/>
      <c r="B20" s="73"/>
      <c r="C20" s="73"/>
      <c r="D20" s="73"/>
      <c r="E20" s="74" t="e">
        <f aca="false" t="array" ref="E20:E20">IF(OR((EXACT(#REF!,$K$1:$K$3))),IF(OR((EXACT(B20,'Gebäudeeinheiten&amp;Mieter'!A$3:A$69))),"","ungültiger Wert in Spalte C!"),"ungültiger Wert in Spalte B!")</f>
        <v>#REF!</v>
      </c>
      <c r="AMH20" s="0"/>
      <c r="AMI20" s="0"/>
      <c r="AMJ20" s="0"/>
    </row>
    <row r="21" s="75" customFormat="true" ht="15" hidden="false" customHeight="true" outlineLevel="0" collapsed="false">
      <c r="A21" s="71"/>
      <c r="B21" s="73"/>
      <c r="C21" s="73"/>
      <c r="D21" s="73"/>
      <c r="E21" s="74" t="e">
        <f aca="false" t="array" ref="E21:E21">IF(OR((EXACT(#REF!,$K$1:$K$3))),IF(OR((EXACT(B21,'Gebäudeeinheiten&amp;Mieter'!A$3:A$69))),"","ungültiger Wert in Spalte C!"),"ungültiger Wert in Spalte B!")</f>
        <v>#REF!</v>
      </c>
      <c r="AMH21" s="0"/>
      <c r="AMI21" s="0"/>
      <c r="AMJ21" s="0"/>
    </row>
    <row r="22" s="75" customFormat="true" ht="15" hidden="false" customHeight="true" outlineLevel="0" collapsed="false">
      <c r="A22" s="71"/>
      <c r="B22" s="73"/>
      <c r="C22" s="73"/>
      <c r="D22" s="73"/>
      <c r="E22" s="74" t="e">
        <f aca="false" t="array" ref="E22:E22">IF(OR((EXACT(#REF!,$K$1:$K$3))),IF(OR((EXACT(B22,'Gebäudeeinheiten&amp;Mieter'!A$3:A$69))),"","ungültiger Wert in Spalte C!"),"ungültiger Wert in Spalte B!")</f>
        <v>#REF!</v>
      </c>
      <c r="AMH22" s="0"/>
      <c r="AMI22" s="0"/>
      <c r="AMJ22" s="0"/>
    </row>
    <row r="23" s="75" customFormat="true" ht="15" hidden="false" customHeight="true" outlineLevel="0" collapsed="false">
      <c r="A23" s="71"/>
      <c r="B23" s="73"/>
      <c r="C23" s="73"/>
      <c r="D23" s="73"/>
      <c r="E23" s="74" t="e">
        <f aca="false" t="array" ref="E23:E23">IF(OR((EXACT(#REF!,$K$1:$K$3))),IF(OR((EXACT(B23,'Gebäudeeinheiten&amp;Mieter'!A$3:A$69))),"","ungültiger Wert in Spalte C!"),"ungültiger Wert in Spalte B!")</f>
        <v>#REF!</v>
      </c>
      <c r="AMH23" s="0"/>
      <c r="AMI23" s="0"/>
      <c r="AMJ23" s="0"/>
    </row>
    <row r="24" s="75" customFormat="true" ht="15" hidden="false" customHeight="true" outlineLevel="0" collapsed="false">
      <c r="A24" s="71"/>
      <c r="B24" s="73"/>
      <c r="C24" s="73"/>
      <c r="D24" s="73"/>
      <c r="E24" s="74" t="e">
        <f aca="false" t="array" ref="E24:E24">IF(OR((EXACT(#REF!,$K$1:$K$3))),IF(OR((EXACT(B24,'Gebäudeeinheiten&amp;Mieter'!A$3:A$69))),"","ungültiger Wert in Spalte C!"),"ungültiger Wert in Spalte B!")</f>
        <v>#REF!</v>
      </c>
      <c r="AMH24" s="0"/>
      <c r="AMI24" s="0"/>
      <c r="AMJ24" s="0"/>
    </row>
    <row r="25" s="75" customFormat="true" ht="15" hidden="false" customHeight="true" outlineLevel="0" collapsed="false">
      <c r="A25" s="71"/>
      <c r="B25" s="73"/>
      <c r="C25" s="73"/>
      <c r="D25" s="73"/>
      <c r="E25" s="74" t="e">
        <f aca="false" t="array" ref="E25:E25">IF(OR((EXACT(#REF!,$K$1:$K$3))),IF(OR((EXACT(B25,'Gebäudeeinheiten&amp;Mieter'!A$3:A$69))),"","ungültiger Wert in Spalte C!"),"ungültiger Wert in Spalte B!")</f>
        <v>#REF!</v>
      </c>
      <c r="AMH25" s="0"/>
      <c r="AMI25" s="0"/>
      <c r="AMJ25" s="0"/>
    </row>
    <row r="26" s="75" customFormat="true" ht="15" hidden="false" customHeight="true" outlineLevel="0" collapsed="false">
      <c r="A26" s="71"/>
      <c r="B26" s="73"/>
      <c r="C26" s="73"/>
      <c r="D26" s="73"/>
      <c r="E26" s="74" t="e">
        <f aca="false" t="array" ref="E26:E26">IF(OR((EXACT(#REF!,$K$1:$K$3))),IF(OR((EXACT(B26,'Gebäudeeinheiten&amp;Mieter'!A$3:A$69))),"","ungültiger Wert in Spalte C!"),"ungültiger Wert in Spalte B!")</f>
        <v>#REF!</v>
      </c>
      <c r="AMH26" s="0"/>
      <c r="AMI26" s="0"/>
      <c r="AMJ26" s="0"/>
    </row>
    <row r="27" s="75" customFormat="true" ht="15" hidden="false" customHeight="true" outlineLevel="0" collapsed="false">
      <c r="A27" s="71"/>
      <c r="B27" s="73"/>
      <c r="C27" s="73"/>
      <c r="D27" s="73"/>
      <c r="E27" s="74" t="e">
        <f aca="false" t="array" ref="E27:E27">IF(OR((EXACT(#REF!,$K$1:$K$3))),IF(OR((EXACT(B27,'Gebäudeeinheiten&amp;Mieter'!A$3:A$69))),"","ungültiger Wert in Spalte C!"),"ungültiger Wert in Spalte B!")</f>
        <v>#REF!</v>
      </c>
      <c r="AMH27" s="0"/>
      <c r="AMI27" s="0"/>
      <c r="AMJ27" s="0"/>
    </row>
    <row r="28" s="75" customFormat="true" ht="15" hidden="false" customHeight="true" outlineLevel="0" collapsed="false">
      <c r="A28" s="71"/>
      <c r="B28" s="73"/>
      <c r="C28" s="73"/>
      <c r="D28" s="73"/>
      <c r="E28" s="74" t="e">
        <f aca="false" t="array" ref="E28:E28">IF(OR((EXACT(#REF!,$K$1:$K$3))),IF(OR((EXACT(B28,'Gebäudeeinheiten&amp;Mieter'!A$3:A$69))),"","ungültiger Wert in Spalte C!"),"ungültiger Wert in Spalte B!")</f>
        <v>#REF!</v>
      </c>
      <c r="AMH28" s="0"/>
      <c r="AMI28" s="0"/>
      <c r="AMJ28" s="0"/>
    </row>
    <row r="29" s="75" customFormat="true" ht="15" hidden="false" customHeight="true" outlineLevel="0" collapsed="false">
      <c r="A29" s="71"/>
      <c r="B29" s="73"/>
      <c r="C29" s="73"/>
      <c r="D29" s="73"/>
      <c r="E29" s="74" t="e">
        <f aca="false" t="array" ref="E29:E29">IF(OR((EXACT(#REF!,$K$1:$K$3))),IF(OR((EXACT(B29,'Gebäudeeinheiten&amp;Mieter'!A$3:A$69))),"","ungültiger Wert in Spalte C!"),"ungültiger Wert in Spalte B!")</f>
        <v>#REF!</v>
      </c>
      <c r="AMH29" s="0"/>
      <c r="AMI29" s="0"/>
      <c r="AMJ29" s="0"/>
    </row>
    <row r="30" s="75" customFormat="true" ht="15" hidden="false" customHeight="true" outlineLevel="0" collapsed="false">
      <c r="A30" s="71"/>
      <c r="B30" s="73"/>
      <c r="C30" s="73"/>
      <c r="D30" s="73"/>
      <c r="E30" s="74" t="e">
        <f aca="false" t="array" ref="E30:E30">IF(OR((EXACT(#REF!,$K$1:$K$3))),IF(OR((EXACT(B30,'Gebäudeeinheiten&amp;Mieter'!A$3:A$69))),"","ungültiger Wert in Spalte C!"),"ungültiger Wert in Spalte B!")</f>
        <v>#REF!</v>
      </c>
      <c r="AMH30" s="0"/>
      <c r="AMI30" s="0"/>
      <c r="AMJ30" s="0"/>
    </row>
    <row r="31" s="75" customFormat="true" ht="15" hidden="false" customHeight="true" outlineLevel="0" collapsed="false">
      <c r="A31" s="71"/>
      <c r="B31" s="73"/>
      <c r="C31" s="73"/>
      <c r="D31" s="73"/>
      <c r="E31" s="74" t="e">
        <f aca="false" t="array" ref="E31:E31">IF(OR((EXACT(#REF!,$K$1:$K$3))),IF(OR((EXACT(B31,'Gebäudeeinheiten&amp;Mieter'!A$3:A$69))),"","ungültiger Wert in Spalte C!"),"ungültiger Wert in Spalte B!")</f>
        <v>#REF!</v>
      </c>
      <c r="AMH31" s="0"/>
      <c r="AMI31" s="0"/>
      <c r="AMJ31" s="0"/>
    </row>
    <row r="32" s="75" customFormat="true" ht="15" hidden="false" customHeight="true" outlineLevel="0" collapsed="false">
      <c r="A32" s="71"/>
      <c r="B32" s="73"/>
      <c r="C32" s="73"/>
      <c r="D32" s="73"/>
      <c r="E32" s="74" t="e">
        <f aca="false" t="array" ref="E32:E32">IF(OR((EXACT(#REF!,$K$1:$K$3))),IF(OR((EXACT(B32,'Gebäudeeinheiten&amp;Mieter'!A$3:A$69))),"","ungültiger Wert in Spalte C!"),"ungültiger Wert in Spalte B!")</f>
        <v>#REF!</v>
      </c>
      <c r="AMH32" s="0"/>
      <c r="AMI32" s="0"/>
      <c r="AMJ32" s="0"/>
    </row>
    <row r="33" s="75" customFormat="true" ht="15" hidden="false" customHeight="true" outlineLevel="0" collapsed="false">
      <c r="A33" s="71"/>
      <c r="B33" s="73"/>
      <c r="C33" s="73"/>
      <c r="D33" s="73"/>
      <c r="E33" s="74" t="e">
        <f aca="false" t="array" ref="E33:E33">IF(OR((EXACT(#REF!,$K$1:$K$3))),IF(OR((EXACT(B33,'Gebäudeeinheiten&amp;Mieter'!A$3:A$69))),"","ungültiger Wert in Spalte C!"),"ungültiger Wert in Spalte B!")</f>
        <v>#REF!</v>
      </c>
      <c r="AMH33" s="0"/>
      <c r="AMI33" s="0"/>
      <c r="AMJ33" s="0"/>
    </row>
    <row r="34" s="75" customFormat="true" ht="15" hidden="false" customHeight="true" outlineLevel="0" collapsed="false">
      <c r="A34" s="71"/>
      <c r="B34" s="73"/>
      <c r="C34" s="73"/>
      <c r="D34" s="73"/>
      <c r="E34" s="74" t="e">
        <f aca="false" t="array" ref="E34:E34">IF(OR((EXACT(#REF!,$K$1:$K$3))),IF(OR((EXACT(B34,'Gebäudeeinheiten&amp;Mieter'!A$3:A$69))),"","ungültiger Wert in Spalte C!"),"ungültiger Wert in Spalte B!")</f>
        <v>#REF!</v>
      </c>
      <c r="AMH34" s="0"/>
      <c r="AMI34" s="0"/>
      <c r="AMJ34" s="0"/>
    </row>
    <row r="35" s="75" customFormat="true" ht="15" hidden="false" customHeight="true" outlineLevel="0" collapsed="false">
      <c r="A35" s="71"/>
      <c r="B35" s="73"/>
      <c r="C35" s="73"/>
      <c r="D35" s="73"/>
      <c r="E35" s="74" t="e">
        <f aca="false" t="array" ref="E35:E35">IF(OR((EXACT(#REF!,$K$1:$K$3))),IF(OR((EXACT(B35,'Gebäudeeinheiten&amp;Mieter'!A$3:A$69))),"","ungültiger Wert in Spalte C!"),"ungültiger Wert in Spalte B!")</f>
        <v>#REF!</v>
      </c>
      <c r="AMH35" s="0"/>
      <c r="AMI35" s="0"/>
      <c r="AMJ35" s="0"/>
    </row>
    <row r="36" s="75" customFormat="true" ht="15" hidden="false" customHeight="true" outlineLevel="0" collapsed="false">
      <c r="A36" s="71"/>
      <c r="B36" s="73"/>
      <c r="C36" s="73"/>
      <c r="D36" s="73"/>
      <c r="E36" s="74" t="e">
        <f aca="false" t="array" ref="E36:E36">IF(OR((EXACT(#REF!,$K$1:$K$3))),IF(OR((EXACT(B36,'Gebäudeeinheiten&amp;Mieter'!A$3:A$69))),"","ungültiger Wert in Spalte C!"),"ungültiger Wert in Spalte B!")</f>
        <v>#REF!</v>
      </c>
      <c r="AMH36" s="0"/>
      <c r="AMI36" s="0"/>
      <c r="AMJ36" s="0"/>
    </row>
    <row r="37" s="75" customFormat="true" ht="15" hidden="false" customHeight="true" outlineLevel="0" collapsed="false">
      <c r="A37" s="71"/>
      <c r="B37" s="73"/>
      <c r="C37" s="73"/>
      <c r="D37" s="73"/>
      <c r="E37" s="74" t="e">
        <f aca="false" t="array" ref="E37:E37">IF(OR((EXACT(#REF!,$K$1:$K$3))),IF(OR((EXACT(B37,'Gebäudeeinheiten&amp;Mieter'!A$3:A$69))),"","ungültiger Wert in Spalte C!"),"ungültiger Wert in Spalte B!")</f>
        <v>#REF!</v>
      </c>
      <c r="AMH37" s="0"/>
      <c r="AMI37" s="0"/>
      <c r="AMJ37" s="0"/>
    </row>
    <row r="38" s="75" customFormat="true" ht="15" hidden="false" customHeight="true" outlineLevel="0" collapsed="false">
      <c r="A38" s="71"/>
      <c r="B38" s="73"/>
      <c r="C38" s="73"/>
      <c r="D38" s="73"/>
      <c r="E38" s="74" t="e">
        <f aca="false" t="array" ref="E38:E38">IF(OR((EXACT(#REF!,$K$1:$K$3))),IF(OR((EXACT(B38,'Gebäudeeinheiten&amp;Mieter'!A$3:A$69))),"","ungültiger Wert in Spalte C!"),"ungültiger Wert in Spalte B!")</f>
        <v>#REF!</v>
      </c>
      <c r="AMH38" s="0"/>
      <c r="AMI38" s="0"/>
      <c r="AMJ38" s="0"/>
    </row>
    <row r="39" s="75" customFormat="true" ht="15" hidden="false" customHeight="true" outlineLevel="0" collapsed="false">
      <c r="A39" s="71"/>
      <c r="B39" s="73"/>
      <c r="C39" s="73"/>
      <c r="D39" s="73"/>
      <c r="E39" s="74" t="e">
        <f aca="false" t="array" ref="E39:E39">IF(OR((EXACT(#REF!,$K$1:$K$3))),IF(OR((EXACT(B39,'Gebäudeeinheiten&amp;Mieter'!A$3:A$69))),"","ungültiger Wert in Spalte C!"),"ungültiger Wert in Spalte B!")</f>
        <v>#REF!</v>
      </c>
      <c r="AMH39" s="0"/>
      <c r="AMI39" s="0"/>
      <c r="AMJ39" s="0"/>
    </row>
    <row r="40" s="75" customFormat="true" ht="15" hidden="false" customHeight="true" outlineLevel="0" collapsed="false">
      <c r="A40" s="71"/>
      <c r="B40" s="73"/>
      <c r="C40" s="73"/>
      <c r="D40" s="73"/>
      <c r="E40" s="74" t="e">
        <f aca="false" t="array" ref="E40:E40">IF(OR((EXACT(#REF!,$K$1:$K$3))),IF(OR((EXACT(B40,'Gebäudeeinheiten&amp;Mieter'!A$3:A$69))),"","ungültiger Wert in Spalte C!"),"ungültiger Wert in Spalte B!")</f>
        <v>#REF!</v>
      </c>
      <c r="AMH40" s="0"/>
      <c r="AMI40" s="0"/>
      <c r="AMJ40" s="0"/>
    </row>
    <row r="41" s="75" customFormat="true" ht="15" hidden="false" customHeight="true" outlineLevel="0" collapsed="false">
      <c r="A41" s="71"/>
      <c r="B41" s="73"/>
      <c r="C41" s="73"/>
      <c r="D41" s="73"/>
      <c r="E41" s="74" t="e">
        <f aca="false" t="array" ref="E41:E41">IF(OR((EXACT(#REF!,$K$1:$K$3))),IF(OR((EXACT(B41,'Gebäudeeinheiten&amp;Mieter'!A$3:A$69))),"","ungültiger Wert in Spalte C!"),"ungültiger Wert in Spalte B!")</f>
        <v>#REF!</v>
      </c>
      <c r="AMH41" s="0"/>
      <c r="AMI41" s="0"/>
      <c r="AMJ41" s="0"/>
    </row>
    <row r="42" s="75" customFormat="true" ht="15" hidden="false" customHeight="true" outlineLevel="0" collapsed="false">
      <c r="A42" s="71"/>
      <c r="B42" s="73"/>
      <c r="C42" s="73"/>
      <c r="D42" s="73"/>
      <c r="E42" s="74" t="e">
        <f aca="false" t="array" ref="E42:E42">IF(OR((EXACT(#REF!,$K$1:$K$3))),IF(OR((EXACT(B42,'Gebäudeeinheiten&amp;Mieter'!A$3:A$69))),"","ungültiger Wert in Spalte C!"),"ungültiger Wert in Spalte B!")</f>
        <v>#REF!</v>
      </c>
      <c r="AMH42" s="0"/>
      <c r="AMI42" s="0"/>
      <c r="AMJ42" s="0"/>
    </row>
    <row r="43" s="75" customFormat="true" ht="15" hidden="false" customHeight="true" outlineLevel="0" collapsed="false">
      <c r="A43" s="71"/>
      <c r="B43" s="73"/>
      <c r="C43" s="73"/>
      <c r="D43" s="73"/>
      <c r="E43" s="74" t="e">
        <f aca="false" t="array" ref="E43:E43">IF(OR((EXACT(#REF!,$K$1:$K$3))),IF(OR((EXACT(B43,'Gebäudeeinheiten&amp;Mieter'!A$3:A$69))),"","ungültiger Wert in Spalte C!"),"ungültiger Wert in Spalte B!")</f>
        <v>#REF!</v>
      </c>
      <c r="AMH43" s="0"/>
      <c r="AMI43" s="0"/>
      <c r="AMJ43" s="0"/>
    </row>
    <row r="44" s="75" customFormat="true" ht="15" hidden="false" customHeight="true" outlineLevel="0" collapsed="false">
      <c r="A44" s="71"/>
      <c r="B44" s="73"/>
      <c r="C44" s="73"/>
      <c r="D44" s="73"/>
      <c r="E44" s="74" t="e">
        <f aca="false" t="array" ref="E44:E44">IF(OR((EXACT(#REF!,$K$1:$K$3))),IF(OR((EXACT(B44,'Gebäudeeinheiten&amp;Mieter'!A$3:A$69))),"","ungültiger Wert in Spalte C!"),"ungültiger Wert in Spalte B!")</f>
        <v>#REF!</v>
      </c>
      <c r="AMH44" s="0"/>
      <c r="AMI44" s="0"/>
      <c r="AMJ44" s="0"/>
    </row>
    <row r="45" s="75" customFormat="true" ht="15" hidden="false" customHeight="true" outlineLevel="0" collapsed="false">
      <c r="A45" s="71"/>
      <c r="B45" s="73"/>
      <c r="C45" s="73"/>
      <c r="D45" s="73"/>
      <c r="E45" s="74" t="e">
        <f aca="false" t="array" ref="E45:E45">IF(OR((EXACT(#REF!,$K$1:$K$3))),IF(OR((EXACT(B45,'Gebäudeeinheiten&amp;Mieter'!A$3:A$69))),"","ungültiger Wert in Spalte C!"),"ungültiger Wert in Spalte B!")</f>
        <v>#REF!</v>
      </c>
      <c r="AMH45" s="0"/>
      <c r="AMI45" s="0"/>
      <c r="AMJ45" s="0"/>
    </row>
    <row r="46" s="75" customFormat="true" ht="15" hidden="false" customHeight="true" outlineLevel="0" collapsed="false">
      <c r="A46" s="71"/>
      <c r="B46" s="73"/>
      <c r="C46" s="73"/>
      <c r="D46" s="73"/>
      <c r="E46" s="74" t="e">
        <f aca="false" t="array" ref="E46:E46">IF(OR((EXACT(#REF!,$K$1:$K$3))),IF(OR((EXACT(B46,'Gebäudeeinheiten&amp;Mieter'!A$3:A$69))),"","ungültiger Wert in Spalte C!"),"ungültiger Wert in Spalte B!")</f>
        <v>#REF!</v>
      </c>
      <c r="AMH46" s="0"/>
      <c r="AMI46" s="0"/>
      <c r="AMJ46" s="0"/>
    </row>
    <row r="47" s="75" customFormat="true" ht="15" hidden="false" customHeight="true" outlineLevel="0" collapsed="false">
      <c r="A47" s="71"/>
      <c r="B47" s="73"/>
      <c r="C47" s="73"/>
      <c r="D47" s="73"/>
      <c r="E47" s="74" t="e">
        <f aca="false" t="array" ref="E47:E47">IF(OR((EXACT(#REF!,$K$1:$K$3))),IF(OR((EXACT(B47,'Gebäudeeinheiten&amp;Mieter'!A$3:A$69))),"","ungültiger Wert in Spalte C!"),"ungültiger Wert in Spalte B!")</f>
        <v>#REF!</v>
      </c>
      <c r="AMH47" s="0"/>
      <c r="AMI47" s="0"/>
      <c r="AMJ47" s="0"/>
    </row>
    <row r="48" s="75" customFormat="true" ht="15" hidden="false" customHeight="true" outlineLevel="0" collapsed="false">
      <c r="A48" s="71"/>
      <c r="B48" s="73"/>
      <c r="C48" s="73"/>
      <c r="D48" s="73"/>
      <c r="E48" s="74" t="e">
        <f aca="false" t="array" ref="E48:E48">IF(OR((EXACT(#REF!,$K$1:$K$3))),IF(OR((EXACT(B48,'Gebäudeeinheiten&amp;Mieter'!A$3:A$69))),"","ungültiger Wert in Spalte C!"),"ungültiger Wert in Spalte B!")</f>
        <v>#REF!</v>
      </c>
      <c r="AMH48" s="0"/>
      <c r="AMI48" s="0"/>
      <c r="AMJ48" s="0"/>
    </row>
    <row r="49" s="75" customFormat="true" ht="15" hidden="false" customHeight="true" outlineLevel="0" collapsed="false">
      <c r="A49" s="71"/>
      <c r="B49" s="73"/>
      <c r="C49" s="73"/>
      <c r="D49" s="73"/>
      <c r="E49" s="74" t="e">
        <f aca="false" t="array" ref="E49:E49">IF(OR((EXACT(#REF!,$K$1:$K$3))),IF(OR((EXACT(B49,'Gebäudeeinheiten&amp;Mieter'!A$3:A$69))),"","ungültiger Wert in Spalte C!"),"ungültiger Wert in Spalte B!")</f>
        <v>#REF!</v>
      </c>
      <c r="AMH49" s="0"/>
      <c r="AMI49" s="0"/>
      <c r="AMJ49" s="0"/>
    </row>
    <row r="50" s="75" customFormat="true" ht="15" hidden="false" customHeight="true" outlineLevel="0" collapsed="false">
      <c r="A50" s="71"/>
      <c r="B50" s="73"/>
      <c r="C50" s="73"/>
      <c r="D50" s="73"/>
      <c r="E50" s="74" t="e">
        <f aca="false" t="array" ref="E50:E50">IF(OR((EXACT(#REF!,$K$1:$K$3))),IF(OR((EXACT(B50,'Gebäudeeinheiten&amp;Mieter'!A$3:A$69))),"","ungültiger Wert in Spalte C!"),"ungültiger Wert in Spalte B!")</f>
        <v>#REF!</v>
      </c>
      <c r="AMH50" s="0"/>
      <c r="AMI50" s="0"/>
      <c r="AMJ50" s="0"/>
    </row>
    <row r="51" s="75" customFormat="true" ht="15" hidden="false" customHeight="true" outlineLevel="0" collapsed="false">
      <c r="A51" s="71"/>
      <c r="B51" s="73"/>
      <c r="C51" s="73"/>
      <c r="D51" s="73"/>
      <c r="E51" s="74" t="e">
        <f aca="false" t="array" ref="E51:E51">IF(OR((EXACT(#REF!,$K$1:$K$3))),IF(OR((EXACT(B51,'Gebäudeeinheiten&amp;Mieter'!A$3:A$69))),"","ungültiger Wert in Spalte C!"),"ungültiger Wert in Spalte B!")</f>
        <v>#REF!</v>
      </c>
      <c r="AMH51" s="0"/>
      <c r="AMI51" s="0"/>
      <c r="AMJ51" s="0"/>
    </row>
    <row r="52" s="75" customFormat="true" ht="15" hidden="false" customHeight="true" outlineLevel="0" collapsed="false">
      <c r="A52" s="71"/>
      <c r="B52" s="73"/>
      <c r="C52" s="73"/>
      <c r="D52" s="73"/>
      <c r="E52" s="74" t="e">
        <f aca="false" t="array" ref="E52:E52">IF(OR((EXACT(#REF!,$K$1:$K$3))),IF(OR((EXACT(B52,'Gebäudeeinheiten&amp;Mieter'!A$3:A$69))),"","ungültiger Wert in Spalte C!"),"ungültiger Wert in Spalte B!")</f>
        <v>#REF!</v>
      </c>
      <c r="AMH52" s="0"/>
      <c r="AMI52" s="0"/>
      <c r="AMJ52" s="0"/>
    </row>
    <row r="53" s="75" customFormat="true" ht="15" hidden="false" customHeight="true" outlineLevel="0" collapsed="false">
      <c r="A53" s="71"/>
      <c r="B53" s="73"/>
      <c r="C53" s="73"/>
      <c r="D53" s="73"/>
      <c r="E53" s="74" t="e">
        <f aca="false" t="array" ref="E53:E53">IF(OR((EXACT(#REF!,$K$1:$K$3))),IF(OR((EXACT(B53,'Gebäudeeinheiten&amp;Mieter'!A$3:A$69))),"","ungültiger Wert in Spalte C!"),"ungültiger Wert in Spalte B!")</f>
        <v>#REF!</v>
      </c>
      <c r="AMH53" s="0"/>
      <c r="AMI53" s="0"/>
      <c r="AMJ53" s="0"/>
    </row>
    <row r="54" s="75" customFormat="true" ht="15" hidden="false" customHeight="true" outlineLevel="0" collapsed="false">
      <c r="A54" s="71"/>
      <c r="B54" s="73"/>
      <c r="C54" s="73"/>
      <c r="D54" s="73"/>
      <c r="E54" s="74" t="e">
        <f aca="false" t="array" ref="E54:E54">IF(OR((EXACT(#REF!,$K$1:$K$3))),IF(OR((EXACT(B54,'Gebäudeeinheiten&amp;Mieter'!A$3:A$69))),"","ungültiger Wert in Spalte C!"),"ungültiger Wert in Spalte B!")</f>
        <v>#REF!</v>
      </c>
      <c r="AMH54" s="0"/>
      <c r="AMI54" s="0"/>
      <c r="AMJ54" s="0"/>
    </row>
    <row r="55" s="75" customFormat="true" ht="15" hidden="false" customHeight="true" outlineLevel="0" collapsed="false">
      <c r="A55" s="71"/>
      <c r="B55" s="73"/>
      <c r="C55" s="73"/>
      <c r="D55" s="73"/>
      <c r="E55" s="74" t="e">
        <f aca="false" t="array" ref="E55:E55">IF(OR((EXACT(#REF!,$K$1:$K$3))),IF(OR((EXACT(B55,'Gebäudeeinheiten&amp;Mieter'!A$3:A$69))),"","ungültiger Wert in Spalte C!"),"ungültiger Wert in Spalte B!")</f>
        <v>#REF!</v>
      </c>
      <c r="AMH55" s="0"/>
      <c r="AMI55" s="0"/>
      <c r="AMJ55" s="0"/>
    </row>
    <row r="56" s="75" customFormat="true" ht="15" hidden="false" customHeight="true" outlineLevel="0" collapsed="false">
      <c r="A56" s="71"/>
      <c r="B56" s="73"/>
      <c r="C56" s="73"/>
      <c r="D56" s="73"/>
      <c r="E56" s="74" t="e">
        <f aca="false" t="array" ref="E56:E56">IF(OR((EXACT(#REF!,$K$1:$K$3))),IF(OR((EXACT(B56,'Gebäudeeinheiten&amp;Mieter'!A$3:A$69))),"","ungültiger Wert in Spalte C!"),"ungültiger Wert in Spalte B!")</f>
        <v>#REF!</v>
      </c>
      <c r="AMH56" s="0"/>
      <c r="AMI56" s="0"/>
      <c r="AMJ56" s="0"/>
    </row>
    <row r="57" s="75" customFormat="true" ht="15" hidden="false" customHeight="true" outlineLevel="0" collapsed="false">
      <c r="A57" s="71"/>
      <c r="B57" s="73"/>
      <c r="C57" s="73"/>
      <c r="D57" s="73"/>
      <c r="E57" s="74" t="e">
        <f aca="false" t="array" ref="E57:E57">IF(OR((EXACT(#REF!,$K$1:$K$3))),IF(OR((EXACT(B57,'Gebäudeeinheiten&amp;Mieter'!A$3:A$69))),"","ungültiger Wert in Spalte C!"),"ungültiger Wert in Spalte B!")</f>
        <v>#REF!</v>
      </c>
      <c r="AMH57" s="0"/>
      <c r="AMI57" s="0"/>
      <c r="AMJ57" s="0"/>
    </row>
    <row r="58" s="75" customFormat="true" ht="15" hidden="false" customHeight="true" outlineLevel="0" collapsed="false">
      <c r="A58" s="71"/>
      <c r="B58" s="73"/>
      <c r="C58" s="73"/>
      <c r="D58" s="73"/>
      <c r="E58" s="74" t="e">
        <f aca="false" t="array" ref="E58:E58">IF(OR((EXACT(#REF!,$K$1:$K$3))),IF(OR((EXACT(B58,'Gebäudeeinheiten&amp;Mieter'!A$3:A$69))),"","ungültiger Wert in Spalte C!"),"ungültiger Wert in Spalte B!")</f>
        <v>#REF!</v>
      </c>
      <c r="AMH58" s="0"/>
      <c r="AMI58" s="0"/>
      <c r="AMJ58" s="0"/>
    </row>
    <row r="59" s="75" customFormat="true" ht="15" hidden="false" customHeight="true" outlineLevel="0" collapsed="false">
      <c r="A59" s="71"/>
      <c r="B59" s="73"/>
      <c r="C59" s="73"/>
      <c r="D59" s="73"/>
      <c r="E59" s="74" t="e">
        <f aca="false" t="array" ref="E59:E59">IF(OR((EXACT(#REF!,$K$1:$K$3))),IF(OR((EXACT(B59,'Gebäudeeinheiten&amp;Mieter'!A$3:A$69))),"","ungültiger Wert in Spalte C!"),"ungültiger Wert in Spalte B!")</f>
        <v>#REF!</v>
      </c>
      <c r="AMH59" s="0"/>
      <c r="AMI59" s="0"/>
      <c r="AMJ59" s="0"/>
    </row>
    <row r="60" s="75" customFormat="true" ht="15" hidden="false" customHeight="true" outlineLevel="0" collapsed="false">
      <c r="A60" s="71"/>
      <c r="B60" s="73"/>
      <c r="C60" s="73"/>
      <c r="D60" s="73"/>
      <c r="E60" s="74" t="e">
        <f aca="false" t="array" ref="E60:E60">IF(OR((EXACT(#REF!,$K$1:$K$3))),IF(OR((EXACT(B60,'Gebäudeeinheiten&amp;Mieter'!A$3:A$69))),"","ungültiger Wert in Spalte C!"),"ungültiger Wert in Spalte B!")</f>
        <v>#REF!</v>
      </c>
      <c r="AMH60" s="0"/>
      <c r="AMI60" s="0"/>
      <c r="AMJ60" s="0"/>
    </row>
    <row r="61" s="75" customFormat="true" ht="15" hidden="false" customHeight="true" outlineLevel="0" collapsed="false">
      <c r="A61" s="71"/>
      <c r="B61" s="73"/>
      <c r="C61" s="73"/>
      <c r="D61" s="73"/>
      <c r="E61" s="74" t="e">
        <f aca="false" t="array" ref="E61:E61">IF(OR((EXACT(#REF!,$K$1:$K$3))),IF(OR((EXACT(B61,'Gebäudeeinheiten&amp;Mieter'!A$3:A$69))),"","ungültiger Wert in Spalte C!"),"ungültiger Wert in Spalte B!")</f>
        <v>#REF!</v>
      </c>
      <c r="AMH61" s="0"/>
      <c r="AMI61" s="0"/>
      <c r="AMJ61" s="0"/>
    </row>
    <row r="62" s="75" customFormat="true" ht="15" hidden="false" customHeight="true" outlineLevel="0" collapsed="false">
      <c r="A62" s="71"/>
      <c r="B62" s="73"/>
      <c r="C62" s="73"/>
      <c r="D62" s="73"/>
      <c r="E62" s="74" t="e">
        <f aca="false" t="array" ref="E62:E62">IF(OR((EXACT(#REF!,$K$1:$K$3))),IF(OR((EXACT(B62,'Gebäudeeinheiten&amp;Mieter'!A$3:A$69))),"","ungültiger Wert in Spalte C!"),"ungültiger Wert in Spalte B!")</f>
        <v>#REF!</v>
      </c>
      <c r="AMH62" s="0"/>
      <c r="AMI62" s="0"/>
      <c r="AMJ62" s="0"/>
    </row>
    <row r="63" customFormat="false" ht="12.75" hidden="true" customHeight="false" outlineLevel="0" collapsed="false">
      <c r="A63" s="58"/>
      <c r="B63" s="58"/>
      <c r="C63" s="58"/>
      <c r="D63" s="58"/>
      <c r="E63" s="54"/>
    </row>
    <row r="1048572" customFormat="false" ht="12.8" hidden="true" customHeight="false" outlineLevel="0" collapsed="false"/>
    <row r="1048573" customFormat="false" ht="12.8" hidden="true" customHeight="false" outlineLevel="0" collapsed="false"/>
    <row r="1048574" customFormat="false" ht="12.8" hidden="true" customHeight="false" outlineLevel="0" collapsed="false"/>
    <row r="1048575" customFormat="false" ht="12.8" hidden="true" customHeight="false" outlineLevel="0" collapsed="false"/>
    <row r="1048576" customFormat="false" ht="12.8" hidden="true" customHeight="false" outlineLevel="0" collapsed="false"/>
  </sheetData>
  <sheetProtection sheet="true" password="ca81" objects="true" scenarios="true"/>
  <conditionalFormatting sqref="B3:D5">
    <cfRule type="notContainsText" priority="2" operator="notContains" aboveAverage="0" equalAverage="0" bottom="0" percent="0" rank="0" text="«" dxfId="5">
      <formula>ISERROR(SEARCH("«",B3))</formula>
    </cfRule>
  </conditionalFormatting>
  <dataValidations count="4">
    <dataValidation allowBlank="true" errorStyle="stop" operator="between" showDropDown="false" showErrorMessage="true" showInputMessage="true" sqref="B3:B62" type="list">
      <formula1>'Gebäudeeinheiten&amp;Mieter'!$A$3:$A$68</formula1>
      <formula2>0</formula2>
    </dataValidation>
    <dataValidation allowBlank="true" errorStyle="stop" operator="between" showDropDown="false" showErrorMessage="true" showInputMessage="true" sqref="A4:A13" type="list">
      <formula1>"Easee,Zaptec,Invisia,"</formula1>
      <formula2>0</formula2>
    </dataValidation>
    <dataValidation allowBlank="true" errorStyle="stop" operator="between" showDropDown="false" showErrorMessage="true" showInputMessage="true" sqref="A3 A14:A62" type="list">
      <formula1>"Easee,Zaptec,Invisia,"</formula1>
      <formula2>0</formula2>
    </dataValidation>
    <dataValidation allowBlank="false" errorStyle="stop" operator="lessThan" showDropDown="false" showErrorMessage="true" showInputMessage="false" sqref="D3:D62" type="date">
      <formula1>TODAY()+1</formula1>
      <formula2>0</formula2>
    </dataValidation>
  </dataValidations>
  <printOptions headings="false" gridLines="false" gridLinesSet="true" horizontalCentered="false" verticalCentered="false"/>
  <pageMargins left="0.7" right="0.7"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410</TotalTime>
  <Application>LibreOffice/7.3.7.2$Linux_X86_64 LibreOffice_project/30$Build-2</Application>
  <AppVersion>15.0000</AppVersion>
  <Company>Egon AG</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2018-03-27T13:11:03Z</dcterms:created>
  <dc:creator>Sandra Stettler</dc:creator>
  <dc:description/>
  <dc:language>de-DE</dc:language>
  <cp:lastModifiedBy>Germain Augsburger</cp:lastModifiedBy>
  <dcterms:modified xsi:type="dcterms:W3CDTF">2024-03-19T11:34:02Z</dcterms:modified>
  <cp:revision>156</cp:revision>
  <dc:subject/>
  <dc:title/>
</cp:coreProperties>
</file>

<file path=docProps/custom.xml><?xml version="1.0" encoding="utf-8"?>
<Properties xmlns="http://schemas.openxmlformats.org/officeDocument/2006/custom-properties" xmlns:vt="http://schemas.openxmlformats.org/officeDocument/2006/docPropsVTypes"/>
</file>